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8640" yWindow="-330" windowWidth="10125" windowHeight="9405"/>
  </bookViews>
  <sheets>
    <sheet name="Hoja1" sheetId="2" r:id="rId1"/>
  </sheets>
  <calcPr calcId="145621"/>
  <extLst>
    <ext uri="GoogleSheetsCustomDataVersion1">
      <go:sheetsCustomData xmlns:go="http://customooxmlschemas.google.com/" r:id="rId7" roundtripDataSignature="AMtx7mjOvbkpE4wz949idbZfPtyj5IWmpA=="/>
    </ext>
  </extLst>
</workbook>
</file>

<file path=xl/calcChain.xml><?xml version="1.0" encoding="utf-8"?>
<calcChain xmlns="http://schemas.openxmlformats.org/spreadsheetml/2006/main">
  <c r="K78" i="2" l="1"/>
  <c r="K77" i="2"/>
  <c r="K76" i="2"/>
  <c r="K75" i="2"/>
  <c r="K74" i="2"/>
  <c r="K73" i="2"/>
  <c r="K70" i="2"/>
  <c r="K69" i="2"/>
  <c r="K68" i="2"/>
  <c r="K67" i="2"/>
  <c r="K66" i="2"/>
  <c r="K52" i="2"/>
  <c r="K51" i="2"/>
  <c r="K50" i="2"/>
  <c r="K49" i="2"/>
  <c r="K48" i="2"/>
  <c r="K47" i="2"/>
  <c r="K46" i="2"/>
  <c r="K45" i="2"/>
  <c r="K44" i="2"/>
  <c r="K43" i="2"/>
  <c r="K42" i="2"/>
  <c r="K41" i="2"/>
</calcChain>
</file>

<file path=xl/comments1.xml><?xml version="1.0" encoding="utf-8"?>
<comments xmlns="http://schemas.openxmlformats.org/spreadsheetml/2006/main">
  <authors>
    <author/>
  </authors>
  <commentList>
    <comment ref="B9" authorId="0">
      <text>
        <r>
          <rPr>
            <sz val="10"/>
            <color rgb="FF000000"/>
            <rFont val="Arial"/>
            <family val="2"/>
          </rPr>
          <t>Por qué no se cotiza?
	-Facundo Lopez Binaghi</t>
        </r>
      </text>
    </comment>
  </commentList>
</comments>
</file>

<file path=xl/sharedStrings.xml><?xml version="1.0" encoding="utf-8"?>
<sst xmlns="http://schemas.openxmlformats.org/spreadsheetml/2006/main" count="224" uniqueCount="168">
  <si>
    <t>OBRA: RED VIAL Y SANEAMIENTO en los Barrios PADRE ATILIO ROSSO, ESTRADA y SANTA ROSA DE LIMA</t>
  </si>
  <si>
    <t>ITEM</t>
  </si>
  <si>
    <t>DESCRIPCIÓN</t>
  </si>
  <si>
    <t>UNIDAD MEDIDA</t>
  </si>
  <si>
    <t>CANTIDAD METRICA</t>
  </si>
  <si>
    <t>IMPORTE RUBRO</t>
  </si>
  <si>
    <t>% INCIDENCIA</t>
  </si>
  <si>
    <t>RUBRO</t>
  </si>
  <si>
    <t>OBRAS DE SANEAMIENTO</t>
  </si>
  <si>
    <t>A.01</t>
  </si>
  <si>
    <t xml:space="preserve">SISTEMA DE ABASTECIMIENTO DE AGUA POTABLE </t>
  </si>
  <si>
    <t>A01.1</t>
  </si>
  <si>
    <t>Excavación mecánica y/o manual para cañeria de agua potable</t>
  </si>
  <si>
    <t>m3</t>
  </si>
  <si>
    <t xml:space="preserve">A01.2 </t>
  </si>
  <si>
    <t>Tapado y compactación de zanja</t>
  </si>
  <si>
    <t xml:space="preserve">A01.3 </t>
  </si>
  <si>
    <t xml:space="preserve">Provisión, acarreo y colocación de cañería de pvc dn 75 mm clase </t>
  </si>
  <si>
    <t>m</t>
  </si>
  <si>
    <t>A01.4</t>
  </si>
  <si>
    <t>Provisión, acarreo y colocación de  válvula esclusa d° 80 mm.</t>
  </si>
  <si>
    <t>Unidad</t>
  </si>
  <si>
    <t>A01.5</t>
  </si>
  <si>
    <t>Provisión, acarreo y colocación de hidrante dn 75 mm.</t>
  </si>
  <si>
    <t>A01.6</t>
  </si>
  <si>
    <t>Ejecución de Nudo de Empalme; conexión cañeria existente de pvc dn 75mm a cañeria pvc de 75 mm. incluye rotura de cañeria pvc de 75mm, colocación de ramal tee, reparación mediante junta de amplia tolerancia</t>
  </si>
  <si>
    <t>A01.7</t>
  </si>
  <si>
    <t>Ejecución de cruce de cañeria encamisada por zanjon de 75 mm. Incluye abrazaderas y demás</t>
  </si>
  <si>
    <t>A.02</t>
  </si>
  <si>
    <t xml:space="preserve">CONEXIONES DOMICILIARIAS DE AGUA DE RED  </t>
  </si>
  <si>
    <t xml:space="preserve">A02.1 </t>
  </si>
  <si>
    <t>Ejecución de conexión domiciliaria de agua corta</t>
  </si>
  <si>
    <t>A02.2</t>
  </si>
  <si>
    <t>Ejecución de conexión domiciliaria de agua larga</t>
  </si>
  <si>
    <t>A.03</t>
  </si>
  <si>
    <t>SISTEMA DE DESAGUES CLOACALES</t>
  </si>
  <si>
    <t>A03.1</t>
  </si>
  <si>
    <t>Excavacion de zanja en cualquier terreno, de cualquier categoria, profundidad &lt; 2,50 m, a cielo abierto</t>
  </si>
  <si>
    <t xml:space="preserve">A03.2 </t>
  </si>
  <si>
    <t xml:space="preserve">A03.3 </t>
  </si>
  <si>
    <t>Provision, acarreo y colocacion de cañeria recta y especial, incluyendo juntas y aros de goma, de p.v.c de diametro 160 mm. Cloacal.</t>
  </si>
  <si>
    <t>A03.4</t>
  </si>
  <si>
    <t>Excavacion en perforación para cruce de zanjón y encamisado para caño 160 mm</t>
  </si>
  <si>
    <t>A03.5</t>
  </si>
  <si>
    <t>Construccion de bocas de registro en calzada de h ≤ 2,50m</t>
  </si>
  <si>
    <t>A03.6</t>
  </si>
  <si>
    <t>Limpieza y Desobstruccion de cañeria de desague cloacal con camion desobstructor.</t>
  </si>
  <si>
    <t>A03.7</t>
  </si>
  <si>
    <t>Limpieza y Desobstruccion de cañeria de Boca de Registro.Incluye sellado y cojinete</t>
  </si>
  <si>
    <t>A.04</t>
  </si>
  <si>
    <t xml:space="preserve">CONEXIONES DOMICILIARIAS DE CLOACA A RED  </t>
  </si>
  <si>
    <t>A04.1</t>
  </si>
  <si>
    <t>Conexiones corta con tapada ≤ 2,50 m</t>
  </si>
  <si>
    <t>A04.2</t>
  </si>
  <si>
    <t>Conexiones larga con tapada ≤ 2,50 m.</t>
  </si>
  <si>
    <t>A04.3</t>
  </si>
  <si>
    <t>Conexión de boca de registro existente</t>
  </si>
  <si>
    <t>A04.4</t>
  </si>
  <si>
    <t>Cegado de pozos negros</t>
  </si>
  <si>
    <t>A04.5</t>
  </si>
  <si>
    <t>Busqueda y Recuperacion de conexión domiciliaria</t>
  </si>
  <si>
    <t>RED VIAL y DESAGUES PLUVIALES</t>
  </si>
  <si>
    <t>A.05</t>
  </si>
  <si>
    <t>A05.1</t>
  </si>
  <si>
    <t>Limpieza y rectificación de canal en terreno natural</t>
  </si>
  <si>
    <t>ml</t>
  </si>
  <si>
    <t>A05.2</t>
  </si>
  <si>
    <t>Ejecución y/o rectificación de cuneta en terreno</t>
  </si>
  <si>
    <t>A05.3</t>
  </si>
  <si>
    <t>Provisión, acarreo y colocación de caños de pvc ø 315 mm x 3mm sobre  cama de arena de 5 cm de espesor.</t>
  </si>
  <si>
    <t>A05.4</t>
  </si>
  <si>
    <t>Provisión de caños de hºaº de ø 0,40 m.</t>
  </si>
  <si>
    <t>A05.5</t>
  </si>
  <si>
    <t>Acarreo y colocación de caños de hºaº de ø 0,40 m sobre cama de arena de 5 cm de espesor.</t>
  </si>
  <si>
    <t>A05.6</t>
  </si>
  <si>
    <t>Provisión de caños de hºaº de ø 0,50 m.</t>
  </si>
  <si>
    <t>A05.7</t>
  </si>
  <si>
    <t>Acarreo y colocación de caños de hºaº de ø 0,50 m sobre cama de arena de 5 cm de espesor.</t>
  </si>
  <si>
    <t>A05.8</t>
  </si>
  <si>
    <t>Provisión de caños de hºaº de ø 0,60 m</t>
  </si>
  <si>
    <t>A05.9</t>
  </si>
  <si>
    <t>Acarreo y colocación de caños de hºaº de ø 0,60 m sobre cama de arena de 5 cm de espesor.</t>
  </si>
  <si>
    <t>A05.10</t>
  </si>
  <si>
    <t>Ejecución de conducto rectangular simple de hºaº (hormigonado in situ/premoldeado), con dimensiones: [b: 1,20 m ; h: 0,60 m].</t>
  </si>
  <si>
    <t>A05.11</t>
  </si>
  <si>
    <t>Ejecución de conducto rectangular doble vano de hºaº (hormigonado in situ/premoldeado), con dimensiones: [b: 1,20 m ; h: 0,60 m].</t>
  </si>
  <si>
    <t>A05.12</t>
  </si>
  <si>
    <t>Ejecución de conducto rectangular simple de hºaº (hormigonado in situ/premoldeado), con dimensiones: [b: 1,40 m ; h: 0,50 m].</t>
  </si>
  <si>
    <t>A05.13</t>
  </si>
  <si>
    <t>Ejecución de alcantarilla 1 de hº aº (s/ plano 6.1 - 6.3) incluye: materiales, equipamiento y mano de obra.</t>
  </si>
  <si>
    <t>U</t>
  </si>
  <si>
    <t>A05.14</t>
  </si>
  <si>
    <t>Ejecución de alcantarilla 2 de hº aº (s/ plano 6.2 - 6.3).</t>
  </si>
  <si>
    <t>A05.15</t>
  </si>
  <si>
    <t>Ejecución de bocas de tormenta de un tramo incluye: reja horizontal y vertical de fºfº con marco.</t>
  </si>
  <si>
    <t>A05.16</t>
  </si>
  <si>
    <t>Ejecución de bocas de tormenta de dos tramos incluye: reja horizontal y vertical de fºfº con marco.</t>
  </si>
  <si>
    <t>A05.17</t>
  </si>
  <si>
    <t>Ejecución de boca de registro (hºaº) tipo para conducto circular, tronera (h variable), con marco y tapa de fºfº de diámetro 0,80 m</t>
  </si>
  <si>
    <t>A05.18</t>
  </si>
  <si>
    <t>Ejecución de boca de registro (hºaº) tipo para conducto rectangular, tronera (h variable), con marco y tapa de fºfº de diámetro 0,80 m</t>
  </si>
  <si>
    <t>A05.19</t>
  </si>
  <si>
    <t>Ejecución de muro cabezal de hºaº para conducto circular</t>
  </si>
  <si>
    <t>A05.20</t>
  </si>
  <si>
    <t>Ejecución de muro cabezal de hºaº para conducto rectangular.</t>
  </si>
  <si>
    <t>A05.21</t>
  </si>
  <si>
    <t>Ejecución de cámara de captación de hºaº para cunetas</t>
  </si>
  <si>
    <t>A05.22</t>
  </si>
  <si>
    <t>Corrimiento de servicios</t>
  </si>
  <si>
    <t>gl</t>
  </si>
  <si>
    <t>A05.23</t>
  </si>
  <si>
    <t>Demolición de obras de arte existente</t>
  </si>
  <si>
    <t>A.06</t>
  </si>
  <si>
    <t>RED VIAL</t>
  </si>
  <si>
    <t>A06.1</t>
  </si>
  <si>
    <t>Liberación de traza.-</t>
  </si>
  <si>
    <t>Gl</t>
  </si>
  <si>
    <t>A06.2</t>
  </si>
  <si>
    <t>Rotura y remoción de pavimento de hormigón.-</t>
  </si>
  <si>
    <t>m2</t>
  </si>
  <si>
    <t>A06.3</t>
  </si>
  <si>
    <t>Rotura y remoción de pavimento asfáltico.-</t>
  </si>
  <si>
    <t>A06.4</t>
  </si>
  <si>
    <t>Subrasante. Incluye saneamiento de cunetas.-</t>
  </si>
  <si>
    <t>A06.5</t>
  </si>
  <si>
    <t>Estabilizado granular con incorporación de cemento, de 15cm de espesor para rampas de transición.-</t>
  </si>
  <si>
    <t>A06.6</t>
  </si>
  <si>
    <t>Subbase de RDC de 15cm de espesor.-</t>
  </si>
  <si>
    <t>A06.7</t>
  </si>
  <si>
    <t>Rampa de transición asfáltica.-</t>
  </si>
  <si>
    <t>A06.8</t>
  </si>
  <si>
    <t>Pavimento de H° de 15cm de espesor.-</t>
  </si>
  <si>
    <t>A06.9</t>
  </si>
  <si>
    <t>Estabilizado granular 0-20 de 12cm de espesor.-</t>
  </si>
  <si>
    <t>A06.10</t>
  </si>
  <si>
    <t>Cordón cuneta de H°A° de 15cm de espesor y 60cm de ancho útil.-</t>
  </si>
  <si>
    <t>A06.11</t>
  </si>
  <si>
    <t>Cordones de H°A°, rectos o curvos.-</t>
  </si>
  <si>
    <t>A06.12</t>
  </si>
  <si>
    <t>Regularización de veredas y desagües pluviales domiciliarios.-</t>
  </si>
  <si>
    <t>A06.13</t>
  </si>
  <si>
    <t>Veredas de hormigón peinado de 10cm de espesor, sobre suelo compactado.-</t>
  </si>
  <si>
    <t>A06.14</t>
  </si>
  <si>
    <t>Relleno y compactación con suelo fértil. Incluye césped sembrado.-</t>
  </si>
  <si>
    <t>A06.15</t>
  </si>
  <si>
    <t>Refugio. Garitas de colectivo.-</t>
  </si>
  <si>
    <t>TOTAL</t>
  </si>
  <si>
    <t>(*) Se reemplaza la sub-base de suelo arena cemento por RDC 150, solicitado en NP n°09</t>
  </si>
  <si>
    <t xml:space="preserve">          FIRMA Y SELLO</t>
  </si>
  <si>
    <t>FIRMA Y SELLO</t>
  </si>
  <si>
    <t>REPRESENTANTE TÉCNICO</t>
  </si>
  <si>
    <t>COORDINADOR INSTITUCIONAL U.E.M.</t>
  </si>
  <si>
    <t>|</t>
  </si>
  <si>
    <t>IMPORTE UNITARIO (*)</t>
  </si>
  <si>
    <t>SISTEMA DE DESAGUES PLUVIALES</t>
  </si>
  <si>
    <t>A.1</t>
  </si>
  <si>
    <t>Trabajos Preliminares</t>
  </si>
  <si>
    <t>Limpieza inicial del terreno, periódica y final de obra</t>
  </si>
  <si>
    <t>Obrador, cerco, instalaciones, conexiones, provisiones, etc.</t>
  </si>
  <si>
    <t>Cartel de obra</t>
  </si>
  <si>
    <t>UN</t>
  </si>
  <si>
    <t>Vallados, pasarelas y cartelerías</t>
  </si>
  <si>
    <t>Preliminares varios</t>
  </si>
  <si>
    <t>A</t>
  </si>
  <si>
    <t>A.2</t>
  </si>
  <si>
    <t>A.3</t>
  </si>
  <si>
    <t>A.4</t>
  </si>
  <si>
    <t>A.5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</si>
</sst>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\ #,##0.00;[Red]&quot;$&quot;\ \-#,##0.00"/>
    <numFmt numFmtId="44" formatCode="_ &quot;$&quot;\ * #,##0.00_ ;_ &quot;$&quot;\ * \-#,##0.00_ ;_ &quot;$&quot;\ * &quot;-&quot;??_ ;_ @_ "/>
    <numFmt numFmtId="164" formatCode="_-* #,##0.00_-;\-* #,##0.00_-;_-* &quot;-&quot;??_-;_-@"/>
    <numFmt numFmtId="165" formatCode="&quot;$&quot;\ #,##0.00"/>
    <numFmt numFmtId="166" formatCode="_-* #,##0.00\ &quot;$&quot;_-;\-* #,##0.00\ &quot;$&quot;_-;_-* &quot;-&quot;??\ &quot;$&quot;_-;_-@"/>
    <numFmt numFmtId="167" formatCode="[$$-2C0A]\ #,##0.00;\-[$$-2C0A]\ #,##0.00"/>
    <numFmt numFmtId="168" formatCode="[$$-2C0A]\ #,##0.00"/>
    <numFmt numFmtId="169" formatCode="_-* #,##0.000\ &quot;$&quot;_-;\-* #,##0.000\ &quot;$&quot;_-;_-* &quot;-&quot;??\ &quot;$&quot;_-;_-@"/>
  </numFmts>
  <fonts count="10" x14ac:knownFonts="1">
    <font>
      <sz val="11"/>
      <color theme="1"/>
      <name val="Arial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165" fontId="3" fillId="3" borderId="16" xfId="0" applyNumberFormat="1" applyFont="1" applyFill="1" applyBorder="1" applyAlignment="1">
      <alignment vertical="center" wrapText="1"/>
    </xf>
    <xf numFmtId="10" fontId="0" fillId="3" borderId="17" xfId="0" applyNumberFormat="1" applyFont="1" applyFill="1" applyBorder="1" applyAlignment="1">
      <alignment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vertical="center" wrapText="1"/>
    </xf>
    <xf numFmtId="10" fontId="0" fillId="0" borderId="19" xfId="0" applyNumberFormat="1" applyFont="1" applyBorder="1" applyAlignment="1">
      <alignment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vertical="center" wrapText="1"/>
    </xf>
    <xf numFmtId="0" fontId="0" fillId="0" borderId="21" xfId="0" applyFont="1" applyBorder="1" applyAlignment="1">
      <alignment horizontal="center" vertical="center" wrapText="1"/>
    </xf>
    <xf numFmtId="164" fontId="0" fillId="0" borderId="21" xfId="0" applyNumberFormat="1" applyFont="1" applyBorder="1" applyAlignment="1">
      <alignment vertical="center" wrapText="1"/>
    </xf>
    <xf numFmtId="166" fontId="0" fillId="0" borderId="21" xfId="0" applyNumberFormat="1" applyFont="1" applyBorder="1" applyAlignment="1">
      <alignment vertical="center" wrapText="1"/>
    </xf>
    <xf numFmtId="165" fontId="0" fillId="0" borderId="21" xfId="0" applyNumberFormat="1" applyFont="1" applyBorder="1" applyAlignment="1">
      <alignment vertical="center" wrapText="1"/>
    </xf>
    <xf numFmtId="2" fontId="0" fillId="0" borderId="20" xfId="0" applyNumberFormat="1" applyFont="1" applyBorder="1" applyAlignment="1">
      <alignment horizontal="center" vertical="center" wrapText="1"/>
    </xf>
    <xf numFmtId="165" fontId="0" fillId="0" borderId="0" xfId="0" applyNumberFormat="1" applyFont="1"/>
    <xf numFmtId="2" fontId="0" fillId="0" borderId="25" xfId="0" applyNumberFormat="1" applyFont="1" applyBorder="1" applyAlignment="1">
      <alignment horizontal="center" vertical="center" wrapText="1"/>
    </xf>
    <xf numFmtId="0" fontId="0" fillId="0" borderId="26" xfId="0" applyFont="1" applyBorder="1" applyAlignment="1">
      <alignment vertical="center" wrapText="1"/>
    </xf>
    <xf numFmtId="0" fontId="0" fillId="0" borderId="26" xfId="0" applyFont="1" applyBorder="1" applyAlignment="1">
      <alignment horizontal="center" vertical="center" wrapText="1"/>
    </xf>
    <xf numFmtId="164" fontId="0" fillId="0" borderId="26" xfId="0" applyNumberFormat="1" applyFont="1" applyBorder="1" applyAlignment="1">
      <alignment vertical="center" wrapText="1"/>
    </xf>
    <xf numFmtId="165" fontId="0" fillId="0" borderId="26" xfId="0" applyNumberFormat="1" applyFont="1" applyBorder="1" applyAlignment="1">
      <alignment vertical="center" wrapText="1"/>
    </xf>
    <xf numFmtId="2" fontId="0" fillId="0" borderId="27" xfId="0" applyNumberFormat="1" applyFont="1" applyBorder="1" applyAlignment="1">
      <alignment horizontal="center" vertical="center" wrapText="1"/>
    </xf>
    <xf numFmtId="0" fontId="0" fillId="0" borderId="28" xfId="0" applyFont="1" applyBorder="1" applyAlignment="1">
      <alignment vertical="center" wrapText="1"/>
    </xf>
    <xf numFmtId="0" fontId="0" fillId="0" borderId="28" xfId="0" applyFont="1" applyBorder="1" applyAlignment="1">
      <alignment horizontal="center" vertical="center" wrapText="1"/>
    </xf>
    <xf numFmtId="164" fontId="0" fillId="0" borderId="28" xfId="0" applyNumberFormat="1" applyFont="1" applyBorder="1" applyAlignment="1">
      <alignment vertical="center" wrapText="1"/>
    </xf>
    <xf numFmtId="165" fontId="0" fillId="0" borderId="28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166" fontId="0" fillId="0" borderId="28" xfId="0" applyNumberFormat="1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166" fontId="0" fillId="0" borderId="31" xfId="0" applyNumberFormat="1" applyFont="1" applyBorder="1" applyAlignment="1">
      <alignment vertical="center"/>
    </xf>
    <xf numFmtId="164" fontId="0" fillId="0" borderId="32" xfId="0" applyNumberFormat="1" applyFont="1" applyBorder="1" applyAlignment="1">
      <alignment vertical="center" wrapText="1"/>
    </xf>
    <xf numFmtId="164" fontId="0" fillId="0" borderId="33" xfId="0" applyNumberFormat="1" applyFont="1" applyBorder="1" applyAlignment="1">
      <alignment vertical="center" wrapText="1"/>
    </xf>
    <xf numFmtId="0" fontId="0" fillId="0" borderId="21" xfId="0" applyFont="1" applyBorder="1" applyAlignment="1">
      <alignment vertical="center"/>
    </xf>
    <xf numFmtId="0" fontId="0" fillId="0" borderId="21" xfId="0" applyFont="1" applyBorder="1" applyAlignment="1">
      <alignment horizontal="center" vertical="center"/>
    </xf>
    <xf numFmtId="165" fontId="0" fillId="0" borderId="21" xfId="0" applyNumberFormat="1" applyFont="1" applyBorder="1" applyAlignment="1">
      <alignment vertical="center"/>
    </xf>
    <xf numFmtId="10" fontId="0" fillId="0" borderId="33" xfId="0" applyNumberFormat="1" applyFont="1" applyBorder="1" applyAlignment="1">
      <alignment vertical="center" wrapText="1"/>
    </xf>
    <xf numFmtId="164" fontId="0" fillId="0" borderId="34" xfId="0" applyNumberFormat="1" applyFont="1" applyBorder="1" applyAlignment="1">
      <alignment vertical="center" wrapText="1"/>
    </xf>
    <xf numFmtId="164" fontId="0" fillId="0" borderId="31" xfId="0" applyNumberFormat="1" applyFont="1" applyBorder="1" applyAlignment="1">
      <alignment vertical="center" wrapText="1"/>
    </xf>
    <xf numFmtId="164" fontId="0" fillId="0" borderId="36" xfId="0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165" fontId="3" fillId="0" borderId="38" xfId="0" applyNumberFormat="1" applyFont="1" applyBorder="1" applyAlignment="1">
      <alignment vertical="center" wrapText="1"/>
    </xf>
    <xf numFmtId="10" fontId="0" fillId="0" borderId="39" xfId="0" applyNumberFormat="1" applyFont="1" applyBorder="1" applyAlignment="1">
      <alignment vertical="center" wrapText="1"/>
    </xf>
    <xf numFmtId="166" fontId="0" fillId="0" borderId="21" xfId="0" applyNumberFormat="1" applyFont="1" applyBorder="1" applyAlignment="1">
      <alignment vertical="center"/>
    </xf>
    <xf numFmtId="0" fontId="0" fillId="0" borderId="25" xfId="0" applyFont="1" applyBorder="1" applyAlignment="1">
      <alignment horizontal="center" vertical="center" wrapText="1"/>
    </xf>
    <xf numFmtId="0" fontId="0" fillId="0" borderId="40" xfId="0" applyFont="1" applyBorder="1" applyAlignment="1">
      <alignment vertical="center" wrapText="1"/>
    </xf>
    <xf numFmtId="164" fontId="0" fillId="0" borderId="42" xfId="0" applyNumberFormat="1" applyFont="1" applyBorder="1" applyAlignment="1">
      <alignment horizontal="center" vertical="center" wrapText="1"/>
    </xf>
    <xf numFmtId="164" fontId="0" fillId="0" borderId="43" xfId="0" applyNumberFormat="1" applyFont="1" applyBorder="1" applyAlignment="1">
      <alignment horizontal="center" vertical="center" wrapText="1"/>
    </xf>
    <xf numFmtId="2" fontId="0" fillId="0" borderId="46" xfId="0" applyNumberFormat="1" applyFont="1" applyBorder="1" applyAlignment="1">
      <alignment horizontal="center" vertical="center" wrapText="1"/>
    </xf>
    <xf numFmtId="0" fontId="0" fillId="0" borderId="28" xfId="0" applyFont="1" applyBorder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165" fontId="0" fillId="0" borderId="0" xfId="0" applyNumberFormat="1" applyFont="1" applyAlignment="1">
      <alignment vertical="center" wrapText="1"/>
    </xf>
    <xf numFmtId="164" fontId="0" fillId="0" borderId="0" xfId="0" applyNumberFormat="1" applyFont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  <xf numFmtId="0" fontId="0" fillId="0" borderId="47" xfId="0" applyFont="1" applyBorder="1" applyAlignment="1">
      <alignment horizontal="center" vertical="center" wrapText="1"/>
    </xf>
    <xf numFmtId="165" fontId="0" fillId="0" borderId="47" xfId="0" applyNumberFormat="1" applyFont="1" applyBorder="1" applyAlignment="1">
      <alignment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5" fontId="5" fillId="2" borderId="49" xfId="0" applyNumberFormat="1" applyFont="1" applyFill="1" applyBorder="1" applyAlignment="1">
      <alignment horizontal="right" vertical="center"/>
    </xf>
    <xf numFmtId="9" fontId="6" fillId="2" borderId="50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Font="1"/>
    <xf numFmtId="0" fontId="1" fillId="2" borderId="52" xfId="0" applyFont="1" applyFill="1" applyBorder="1" applyAlignment="1">
      <alignment vertical="center" wrapText="1"/>
    </xf>
    <xf numFmtId="0" fontId="1" fillId="2" borderId="50" xfId="0" applyFont="1" applyFill="1" applyBorder="1" applyAlignment="1">
      <alignment vertical="center" wrapText="1"/>
    </xf>
    <xf numFmtId="0" fontId="3" fillId="3" borderId="52" xfId="0" applyFont="1" applyFill="1" applyBorder="1" applyAlignment="1">
      <alignment vertical="center" wrapText="1"/>
    </xf>
    <xf numFmtId="49" fontId="3" fillId="3" borderId="54" xfId="0" applyNumberFormat="1" applyFont="1" applyFill="1" applyBorder="1" applyAlignment="1">
      <alignment horizontal="center" vertical="center" wrapText="1"/>
    </xf>
    <xf numFmtId="49" fontId="7" fillId="3" borderId="52" xfId="0" applyNumberFormat="1" applyFont="1" applyFill="1" applyBorder="1" applyAlignment="1">
      <alignment horizontal="left" vertical="center" wrapText="1"/>
    </xf>
    <xf numFmtId="49" fontId="3" fillId="3" borderId="52" xfId="0" applyNumberFormat="1" applyFont="1" applyFill="1" applyBorder="1" applyAlignment="1">
      <alignment horizontal="center" vertical="center" wrapText="1"/>
    </xf>
    <xf numFmtId="165" fontId="3" fillId="3" borderId="52" xfId="0" applyNumberFormat="1" applyFont="1" applyFill="1" applyBorder="1" applyAlignment="1">
      <alignment vertical="center" wrapText="1"/>
    </xf>
    <xf numFmtId="10" fontId="0" fillId="3" borderId="50" xfId="0" applyNumberFormat="1" applyFont="1" applyFill="1" applyBorder="1" applyAlignment="1">
      <alignment vertical="center" wrapText="1"/>
    </xf>
    <xf numFmtId="0" fontId="0" fillId="0" borderId="47" xfId="0" applyFont="1" applyBorder="1" applyAlignment="1">
      <alignment horizontal="right" vertical="center" wrapText="1"/>
    </xf>
    <xf numFmtId="0" fontId="0" fillId="0" borderId="21" xfId="0" applyFont="1" applyBorder="1" applyAlignment="1">
      <alignment horizontal="right" vertical="center" wrapText="1"/>
    </xf>
    <xf numFmtId="8" fontId="0" fillId="0" borderId="21" xfId="0" applyNumberFormat="1" applyFont="1" applyBorder="1" applyAlignment="1">
      <alignment horizontal="right" vertical="center" wrapText="1"/>
    </xf>
    <xf numFmtId="0" fontId="0" fillId="0" borderId="26" xfId="0" applyFont="1" applyBorder="1" applyAlignment="1">
      <alignment horizontal="right" vertical="center" wrapText="1"/>
    </xf>
    <xf numFmtId="0" fontId="0" fillId="0" borderId="42" xfId="0" applyFont="1" applyBorder="1" applyAlignment="1">
      <alignment horizontal="right" vertical="center" wrapText="1"/>
    </xf>
    <xf numFmtId="165" fontId="0" fillId="0" borderId="42" xfId="0" applyNumberFormat="1" applyFont="1" applyBorder="1" applyAlignment="1">
      <alignment vertical="center" wrapText="1"/>
    </xf>
    <xf numFmtId="4" fontId="8" fillId="0" borderId="47" xfId="0" applyNumberFormat="1" applyFont="1" applyBorder="1" applyAlignment="1">
      <alignment horizontal="right"/>
    </xf>
    <xf numFmtId="168" fontId="0" fillId="0" borderId="47" xfId="0" applyNumberFormat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right"/>
    </xf>
    <xf numFmtId="168" fontId="0" fillId="0" borderId="9" xfId="0" applyNumberFormat="1" applyFont="1" applyBorder="1" applyAlignment="1">
      <alignment horizontal="right" vertical="center"/>
    </xf>
    <xf numFmtId="0" fontId="1" fillId="0" borderId="46" xfId="0" applyFont="1" applyBorder="1" applyAlignment="1">
      <alignment vertical="center" wrapText="1"/>
    </xf>
    <xf numFmtId="0" fontId="1" fillId="0" borderId="55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56" xfId="0" applyFont="1" applyBorder="1" applyAlignment="1">
      <alignment vertical="center" wrapText="1"/>
    </xf>
    <xf numFmtId="0" fontId="0" fillId="0" borderId="0" xfId="0" applyFont="1" applyAlignment="1">
      <alignment horizontal="right"/>
    </xf>
    <xf numFmtId="164" fontId="1" fillId="0" borderId="2" xfId="0" applyNumberFormat="1" applyFont="1" applyBorder="1" applyAlignment="1">
      <alignment horizontal="right" vertical="center" wrapText="1"/>
    </xf>
    <xf numFmtId="164" fontId="0" fillId="0" borderId="21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right" vertical="center" wrapText="1"/>
    </xf>
    <xf numFmtId="164" fontId="0" fillId="0" borderId="26" xfId="0" applyNumberFormat="1" applyFont="1" applyBorder="1" applyAlignment="1">
      <alignment horizontal="right" vertical="center" wrapText="1"/>
    </xf>
    <xf numFmtId="164" fontId="0" fillId="0" borderId="28" xfId="0" applyNumberFormat="1" applyFont="1" applyBorder="1" applyAlignment="1">
      <alignment horizontal="right" vertical="center" wrapText="1"/>
    </xf>
    <xf numFmtId="0" fontId="3" fillId="0" borderId="30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right" vertical="center" wrapText="1"/>
    </xf>
    <xf numFmtId="164" fontId="0" fillId="0" borderId="41" xfId="0" applyNumberFormat="1" applyFont="1" applyBorder="1" applyAlignment="1">
      <alignment horizontal="right" vertical="center" wrapText="1"/>
    </xf>
    <xf numFmtId="49" fontId="3" fillId="3" borderId="52" xfId="0" applyNumberFormat="1" applyFont="1" applyFill="1" applyBorder="1" applyAlignment="1">
      <alignment horizontal="right" vertical="center" wrapText="1"/>
    </xf>
    <xf numFmtId="1" fontId="4" fillId="0" borderId="0" xfId="0" applyNumberFormat="1" applyFont="1" applyAlignment="1">
      <alignment horizontal="right" vertical="center" shrinkToFit="1"/>
    </xf>
    <xf numFmtId="2" fontId="4" fillId="0" borderId="47" xfId="0" applyNumberFormat="1" applyFont="1" applyBorder="1" applyAlignment="1">
      <alignment horizontal="right" vertical="center" shrinkToFit="1"/>
    </xf>
    <xf numFmtId="2" fontId="4" fillId="0" borderId="21" xfId="0" applyNumberFormat="1" applyFont="1" applyBorder="1" applyAlignment="1">
      <alignment horizontal="right" vertical="center" shrinkToFit="1"/>
    </xf>
    <xf numFmtId="2" fontId="4" fillId="0" borderId="26" xfId="0" applyNumberFormat="1" applyFont="1" applyBorder="1" applyAlignment="1">
      <alignment horizontal="right" vertical="center" shrinkToFit="1"/>
    </xf>
    <xf numFmtId="2" fontId="4" fillId="0" borderId="28" xfId="0" applyNumberFormat="1" applyFont="1" applyBorder="1" applyAlignment="1">
      <alignment horizontal="right" vertical="center" shrinkToFit="1"/>
    </xf>
    <xf numFmtId="169" fontId="0" fillId="0" borderId="31" xfId="0" applyNumberFormat="1" applyFont="1" applyBorder="1" applyAlignment="1">
      <alignment vertical="center"/>
    </xf>
    <xf numFmtId="2" fontId="0" fillId="0" borderId="2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9" xfId="0" applyFont="1" applyBorder="1"/>
    <xf numFmtId="0" fontId="1" fillId="0" borderId="5" xfId="0" applyFont="1" applyBorder="1" applyAlignment="1">
      <alignment horizontal="center" vertical="center" wrapText="1"/>
    </xf>
    <xf numFmtId="0" fontId="2" fillId="0" borderId="10" xfId="0" applyFont="1" applyBorder="1"/>
    <xf numFmtId="164" fontId="1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15" xfId="0" applyFont="1" applyBorder="1"/>
    <xf numFmtId="0" fontId="3" fillId="0" borderId="14" xfId="0" applyFont="1" applyBorder="1" applyAlignment="1">
      <alignment horizontal="left" vertical="center" wrapText="1"/>
    </xf>
    <xf numFmtId="164" fontId="0" fillId="0" borderId="22" xfId="0" applyNumberFormat="1" applyFont="1" applyBorder="1" applyAlignment="1">
      <alignment horizontal="center" vertical="center" wrapText="1"/>
    </xf>
    <xf numFmtId="0" fontId="2" fillId="0" borderId="22" xfId="0" applyFont="1" applyBorder="1"/>
    <xf numFmtId="164" fontId="0" fillId="0" borderId="23" xfId="0" applyNumberFormat="1" applyFont="1" applyBorder="1" applyAlignment="1">
      <alignment horizontal="center" vertical="center" wrapText="1"/>
    </xf>
    <xf numFmtId="0" fontId="2" fillId="0" borderId="24" xfId="0" applyFont="1" applyBorder="1"/>
    <xf numFmtId="164" fontId="0" fillId="0" borderId="26" xfId="0" applyNumberFormat="1" applyFont="1" applyBorder="1" applyAlignment="1">
      <alignment horizontal="center" vertical="center" wrapText="1"/>
    </xf>
    <xf numFmtId="0" fontId="2" fillId="0" borderId="29" xfId="0" applyFont="1" applyBorder="1"/>
    <xf numFmtId="167" fontId="0" fillId="0" borderId="22" xfId="0" applyNumberFormat="1" applyFont="1" applyBorder="1" applyAlignment="1">
      <alignment horizontal="center" vertical="center" wrapText="1"/>
    </xf>
    <xf numFmtId="164" fontId="0" fillId="0" borderId="24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2" fillId="0" borderId="48" xfId="0" applyFont="1" applyBorder="1"/>
    <xf numFmtId="0" fontId="2" fillId="0" borderId="35" xfId="0" applyFont="1" applyBorder="1"/>
    <xf numFmtId="0" fontId="2" fillId="0" borderId="51" xfId="0" applyFont="1" applyBorder="1"/>
    <xf numFmtId="0" fontId="2" fillId="0" borderId="11" xfId="0" applyFont="1" applyBorder="1" applyAlignment="1">
      <alignment horizontal="center"/>
    </xf>
    <xf numFmtId="0" fontId="3" fillId="3" borderId="5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3" fillId="3" borderId="45" xfId="0" applyFont="1" applyFill="1" applyBorder="1" applyAlignment="1">
      <alignment horizontal="left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/>
    </xf>
    <xf numFmtId="164" fontId="0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200025</xdr:colOff>
      <xdr:row>0</xdr:row>
      <xdr:rowOff>257175</xdr:rowOff>
    </xdr:from>
    <xdr:ext cx="1924050" cy="742950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07"/>
  <sheetViews>
    <sheetView tabSelected="1" zoomScale="85" zoomScaleNormal="85" workbookViewId="0">
      <selection activeCell="C6" sqref="C6:I6"/>
    </sheetView>
  </sheetViews>
  <sheetFormatPr baseColWidth="10" defaultColWidth="12.625" defaultRowHeight="15" customHeight="1" x14ac:dyDescent="0.2"/>
  <cols>
    <col min="1" max="1" width="2.5" customWidth="1"/>
    <col min="2" max="2" width="10.75" customWidth="1"/>
    <col min="3" max="3" width="63.625" customWidth="1"/>
    <col min="4" max="4" width="9.875" customWidth="1"/>
    <col min="5" max="5" width="10.5" style="104" customWidth="1"/>
    <col min="6" max="6" width="17.25" customWidth="1"/>
    <col min="7" max="7" width="14.625" customWidth="1"/>
    <col min="8" max="8" width="24.25" customWidth="1"/>
    <col min="9" max="9" width="10.5" customWidth="1"/>
    <col min="10" max="10" width="10" customWidth="1"/>
    <col min="11" max="11" width="10" hidden="1" customWidth="1"/>
    <col min="12" max="12" width="55.125" customWidth="1"/>
    <col min="13" max="26" width="10" customWidth="1"/>
  </cols>
  <sheetData>
    <row r="1" spans="1:26" ht="92.25" customHeight="1" x14ac:dyDescent="0.2">
      <c r="A1" s="1"/>
      <c r="B1" s="2"/>
      <c r="C1" s="1"/>
      <c r="D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8" customHeight="1" x14ac:dyDescent="0.2">
      <c r="A2" s="3"/>
      <c r="B2" s="122" t="s">
        <v>0</v>
      </c>
      <c r="C2" s="123"/>
      <c r="D2" s="123"/>
      <c r="E2" s="123"/>
      <c r="F2" s="145"/>
      <c r="G2" s="82"/>
      <c r="H2" s="82"/>
      <c r="I2" s="8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5.25" customHeight="1" thickBot="1" x14ac:dyDescent="0.25">
      <c r="A3" s="1"/>
      <c r="B3" s="4"/>
      <c r="C3" s="4"/>
      <c r="D3" s="4"/>
      <c r="E3" s="105"/>
      <c r="F3" s="5"/>
      <c r="G3" s="5"/>
      <c r="H3" s="5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thickBot="1" x14ac:dyDescent="0.25">
      <c r="A4" s="1"/>
      <c r="B4" s="124" t="s">
        <v>1</v>
      </c>
      <c r="C4" s="126" t="s">
        <v>2</v>
      </c>
      <c r="D4" s="128" t="s">
        <v>3</v>
      </c>
      <c r="E4" s="130" t="s">
        <v>4</v>
      </c>
      <c r="F4" s="130" t="s">
        <v>153</v>
      </c>
      <c r="G4" s="130"/>
      <c r="H4" s="130" t="s">
        <v>5</v>
      </c>
      <c r="I4" s="6" t="s">
        <v>6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5.75" customHeight="1" thickBot="1" x14ac:dyDescent="0.25">
      <c r="A5" s="1"/>
      <c r="B5" s="125"/>
      <c r="C5" s="127"/>
      <c r="D5" s="129"/>
      <c r="E5" s="146"/>
      <c r="F5" s="131"/>
      <c r="G5" s="131"/>
      <c r="H5" s="131"/>
      <c r="I5" s="7" t="s">
        <v>7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 x14ac:dyDescent="0.2">
      <c r="A6" s="1"/>
      <c r="B6" s="8" t="s">
        <v>163</v>
      </c>
      <c r="C6" s="148" t="s">
        <v>156</v>
      </c>
      <c r="D6" s="149"/>
      <c r="E6" s="149"/>
      <c r="F6" s="149"/>
      <c r="G6" s="149"/>
      <c r="H6" s="149"/>
      <c r="I6" s="15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2">
      <c r="A7" s="1"/>
      <c r="B7" s="14" t="s">
        <v>155</v>
      </c>
      <c r="C7" s="15" t="s">
        <v>157</v>
      </c>
      <c r="D7" s="16" t="s">
        <v>109</v>
      </c>
      <c r="E7" s="106">
        <v>1</v>
      </c>
      <c r="F7" s="103"/>
      <c r="G7" s="103"/>
      <c r="H7" s="151"/>
      <c r="I7" s="10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">
      <c r="A8" s="1"/>
      <c r="B8" s="14" t="s">
        <v>164</v>
      </c>
      <c r="C8" s="15" t="s">
        <v>158</v>
      </c>
      <c r="D8" s="16" t="s">
        <v>109</v>
      </c>
      <c r="E8" s="106">
        <v>1</v>
      </c>
      <c r="F8" s="103"/>
      <c r="G8" s="103"/>
      <c r="H8" s="152"/>
      <c r="I8" s="10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2">
      <c r="A9" s="1"/>
      <c r="B9" s="14" t="s">
        <v>165</v>
      </c>
      <c r="C9" s="15" t="s">
        <v>159</v>
      </c>
      <c r="D9" s="16" t="s">
        <v>160</v>
      </c>
      <c r="E9" s="106">
        <v>2</v>
      </c>
      <c r="F9" s="103"/>
      <c r="G9" s="103"/>
      <c r="H9" s="152"/>
      <c r="I9" s="10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2">
      <c r="A10" s="1"/>
      <c r="B10" s="14" t="s">
        <v>166</v>
      </c>
      <c r="C10" s="15" t="s">
        <v>161</v>
      </c>
      <c r="D10" s="16" t="s">
        <v>109</v>
      </c>
      <c r="E10" s="106">
        <v>1</v>
      </c>
      <c r="F10" s="103"/>
      <c r="G10" s="103"/>
      <c r="H10" s="152"/>
      <c r="I10" s="10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">
      <c r="A11" s="1"/>
      <c r="B11" s="14" t="s">
        <v>167</v>
      </c>
      <c r="C11" s="15" t="s">
        <v>162</v>
      </c>
      <c r="D11" s="16" t="s">
        <v>109</v>
      </c>
      <c r="E11" s="106">
        <v>1</v>
      </c>
      <c r="F11" s="103"/>
      <c r="G11" s="103"/>
      <c r="H11" s="153"/>
      <c r="I11" s="10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9.75" customHeight="1" thickBot="1" x14ac:dyDescent="0.25">
      <c r="A12" s="1"/>
      <c r="B12" s="100"/>
      <c r="C12" s="101"/>
      <c r="D12" s="101"/>
      <c r="E12" s="107"/>
      <c r="F12" s="101"/>
      <c r="G12" s="101"/>
      <c r="H12" s="101"/>
      <c r="I12" s="10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thickBot="1" x14ac:dyDescent="0.25">
      <c r="A13" s="1"/>
      <c r="B13" s="8"/>
      <c r="C13" s="147" t="s">
        <v>8</v>
      </c>
      <c r="D13" s="123"/>
      <c r="E13" s="123"/>
      <c r="F13" s="145"/>
      <c r="G13" s="84"/>
      <c r="H13" s="9"/>
      <c r="I13" s="1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1"/>
      <c r="B14" s="11" t="s">
        <v>9</v>
      </c>
      <c r="C14" s="133" t="s">
        <v>10</v>
      </c>
      <c r="D14" s="132"/>
      <c r="E14" s="132"/>
      <c r="F14" s="132"/>
      <c r="G14" s="132"/>
      <c r="H14" s="12"/>
      <c r="I14" s="1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1"/>
      <c r="B15" s="14" t="s">
        <v>11</v>
      </c>
      <c r="C15" s="15" t="s">
        <v>12</v>
      </c>
      <c r="D15" s="16" t="s">
        <v>13</v>
      </c>
      <c r="E15" s="106">
        <v>91</v>
      </c>
      <c r="F15" s="18"/>
      <c r="G15" s="19"/>
      <c r="H15" s="138"/>
      <c r="I15" s="13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1"/>
      <c r="B16" s="20" t="s">
        <v>14</v>
      </c>
      <c r="C16" s="15" t="s">
        <v>15</v>
      </c>
      <c r="D16" s="16" t="s">
        <v>13</v>
      </c>
      <c r="E16" s="106">
        <v>83.98</v>
      </c>
      <c r="F16" s="18"/>
      <c r="G16" s="19"/>
      <c r="H16" s="134"/>
      <c r="I16" s="13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1"/>
      <c r="B17" s="14" t="s">
        <v>16</v>
      </c>
      <c r="C17" s="15" t="s">
        <v>17</v>
      </c>
      <c r="D17" s="16" t="s">
        <v>18</v>
      </c>
      <c r="E17" s="106">
        <v>390</v>
      </c>
      <c r="F17" s="18"/>
      <c r="G17" s="19"/>
      <c r="H17" s="134"/>
      <c r="I17" s="13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1"/>
      <c r="B18" s="14" t="s">
        <v>19</v>
      </c>
      <c r="C18" s="15" t="s">
        <v>20</v>
      </c>
      <c r="D18" s="16" t="s">
        <v>21</v>
      </c>
      <c r="E18" s="106">
        <v>1</v>
      </c>
      <c r="F18" s="18"/>
      <c r="G18" s="19"/>
      <c r="H18" s="134"/>
      <c r="I18" s="137"/>
      <c r="J18" s="1"/>
      <c r="K18" s="1"/>
      <c r="L18" s="2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1"/>
      <c r="B19" s="22" t="s">
        <v>22</v>
      </c>
      <c r="C19" s="23" t="s">
        <v>23</v>
      </c>
      <c r="D19" s="24" t="s">
        <v>21</v>
      </c>
      <c r="E19" s="108">
        <v>1</v>
      </c>
      <c r="F19" s="18"/>
      <c r="G19" s="26"/>
      <c r="H19" s="134"/>
      <c r="I19" s="13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2.75" x14ac:dyDescent="0.2">
      <c r="A20" s="1"/>
      <c r="B20" s="14" t="s">
        <v>24</v>
      </c>
      <c r="C20" s="15" t="s">
        <v>25</v>
      </c>
      <c r="D20" s="16" t="s">
        <v>21</v>
      </c>
      <c r="E20" s="106">
        <v>3</v>
      </c>
      <c r="F20" s="18"/>
      <c r="G20" s="19"/>
      <c r="H20" s="134"/>
      <c r="I20" s="13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9.25" thickBot="1" x14ac:dyDescent="0.25">
      <c r="A21" s="1"/>
      <c r="B21" s="27" t="s">
        <v>26</v>
      </c>
      <c r="C21" s="28" t="s">
        <v>27</v>
      </c>
      <c r="D21" s="29" t="s">
        <v>21</v>
      </c>
      <c r="E21" s="109">
        <v>1</v>
      </c>
      <c r="F21" s="18"/>
      <c r="G21" s="31"/>
      <c r="H21" s="155"/>
      <c r="I21" s="13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1"/>
      <c r="B22" s="32" t="s">
        <v>28</v>
      </c>
      <c r="C22" s="33" t="s">
        <v>29</v>
      </c>
      <c r="D22" s="34"/>
      <c r="E22" s="110"/>
      <c r="F22" s="34"/>
      <c r="G22" s="34"/>
      <c r="H22" s="12"/>
      <c r="I22" s="1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">
      <c r="A23" s="1"/>
      <c r="B23" s="14" t="s">
        <v>30</v>
      </c>
      <c r="C23" s="15" t="s">
        <v>31</v>
      </c>
      <c r="D23" s="16" t="s">
        <v>21</v>
      </c>
      <c r="E23" s="106">
        <v>23</v>
      </c>
      <c r="F23" s="18"/>
      <c r="G23" s="19"/>
      <c r="H23" s="138"/>
      <c r="I23" s="13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">
      <c r="A24" s="1"/>
      <c r="B24" s="27" t="s">
        <v>32</v>
      </c>
      <c r="C24" s="28" t="s">
        <v>33</v>
      </c>
      <c r="D24" s="29" t="s">
        <v>21</v>
      </c>
      <c r="E24" s="109">
        <v>1</v>
      </c>
      <c r="F24" s="35"/>
      <c r="G24" s="31"/>
      <c r="H24" s="127"/>
      <c r="I24" s="13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">
      <c r="A25" s="1"/>
      <c r="B25" s="32" t="s">
        <v>34</v>
      </c>
      <c r="C25" s="36" t="s">
        <v>35</v>
      </c>
      <c r="D25" s="37"/>
      <c r="E25" s="111"/>
      <c r="F25" s="37"/>
      <c r="G25" s="37"/>
      <c r="H25" s="12"/>
      <c r="I25" s="1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"/>
      <c r="B26" s="14" t="s">
        <v>36</v>
      </c>
      <c r="C26" s="15" t="s">
        <v>37</v>
      </c>
      <c r="D26" s="16" t="s">
        <v>13</v>
      </c>
      <c r="E26" s="106">
        <v>1093</v>
      </c>
      <c r="F26" s="38"/>
      <c r="G26" s="19"/>
      <c r="H26" s="39"/>
      <c r="I26" s="13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1"/>
      <c r="B27" s="14" t="s">
        <v>38</v>
      </c>
      <c r="C27" s="15" t="s">
        <v>15</v>
      </c>
      <c r="D27" s="16" t="s">
        <v>13</v>
      </c>
      <c r="E27" s="106">
        <v>1045</v>
      </c>
      <c r="F27" s="38"/>
      <c r="G27" s="19"/>
      <c r="H27" s="40"/>
      <c r="I27" s="13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">
      <c r="A28" s="1"/>
      <c r="B28" s="14" t="s">
        <v>39</v>
      </c>
      <c r="C28" s="15" t="s">
        <v>40</v>
      </c>
      <c r="D28" s="16" t="s">
        <v>18</v>
      </c>
      <c r="E28" s="106">
        <v>910</v>
      </c>
      <c r="F28" s="38"/>
      <c r="G28" s="19"/>
      <c r="H28" s="40"/>
      <c r="I28" s="13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1"/>
      <c r="B29" s="14" t="s">
        <v>41</v>
      </c>
      <c r="C29" s="41" t="s">
        <v>42</v>
      </c>
      <c r="D29" s="42" t="s">
        <v>18</v>
      </c>
      <c r="E29" s="121">
        <v>22</v>
      </c>
      <c r="F29" s="120"/>
      <c r="G29" s="43"/>
      <c r="H29" s="44"/>
      <c r="I29" s="13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1"/>
      <c r="B30" s="20" t="s">
        <v>43</v>
      </c>
      <c r="C30" s="15" t="s">
        <v>44</v>
      </c>
      <c r="D30" s="16" t="s">
        <v>21</v>
      </c>
      <c r="E30" s="106">
        <v>12</v>
      </c>
      <c r="F30" s="38"/>
      <c r="G30" s="19"/>
      <c r="H30" s="45"/>
      <c r="I30" s="14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2.25" customHeight="1" x14ac:dyDescent="0.2">
      <c r="A31" s="1"/>
      <c r="B31" s="20" t="s">
        <v>45</v>
      </c>
      <c r="C31" s="15" t="s">
        <v>46</v>
      </c>
      <c r="D31" s="16" t="s">
        <v>18</v>
      </c>
      <c r="E31" s="106">
        <v>608.9</v>
      </c>
      <c r="F31" s="38"/>
      <c r="G31" s="19"/>
      <c r="H31" s="46"/>
      <c r="I31" s="47"/>
      <c r="J31" s="1"/>
      <c r="K31" s="1"/>
      <c r="L31" s="15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5.25" customHeight="1" x14ac:dyDescent="0.2">
      <c r="A32" s="1"/>
      <c r="B32" s="20" t="s">
        <v>47</v>
      </c>
      <c r="C32" s="15" t="s">
        <v>48</v>
      </c>
      <c r="D32" s="16" t="s">
        <v>21</v>
      </c>
      <c r="E32" s="106">
        <v>9</v>
      </c>
      <c r="F32" s="38"/>
      <c r="G32" s="19"/>
      <c r="H32" s="46"/>
      <c r="I32" s="4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">
      <c r="A33" s="1"/>
      <c r="B33" s="11" t="s">
        <v>49</v>
      </c>
      <c r="C33" s="48" t="s">
        <v>50</v>
      </c>
      <c r="D33" s="49"/>
      <c r="E33" s="112"/>
      <c r="F33" s="49"/>
      <c r="G33" s="49"/>
      <c r="H33" s="50"/>
      <c r="I33" s="5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">
      <c r="A34" s="1"/>
      <c r="B34" s="14" t="s">
        <v>51</v>
      </c>
      <c r="C34" s="15" t="s">
        <v>52</v>
      </c>
      <c r="D34" s="16" t="s">
        <v>21</v>
      </c>
      <c r="E34" s="106">
        <v>76</v>
      </c>
      <c r="F34" s="52"/>
      <c r="G34" s="19"/>
      <c r="H34" s="138"/>
      <c r="I34" s="136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">
      <c r="A35" s="1"/>
      <c r="B35" s="20" t="s">
        <v>53</v>
      </c>
      <c r="C35" s="15" t="s">
        <v>54</v>
      </c>
      <c r="D35" s="16" t="s">
        <v>21</v>
      </c>
      <c r="E35" s="106">
        <v>1</v>
      </c>
      <c r="F35" s="52"/>
      <c r="G35" s="19"/>
      <c r="H35" s="135"/>
      <c r="I35" s="13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">
      <c r="A36" s="1"/>
      <c r="B36" s="14" t="s">
        <v>55</v>
      </c>
      <c r="C36" s="15" t="s">
        <v>56</v>
      </c>
      <c r="D36" s="16" t="s">
        <v>21</v>
      </c>
      <c r="E36" s="106">
        <v>4</v>
      </c>
      <c r="F36" s="52"/>
      <c r="G36" s="19"/>
      <c r="H36" s="135"/>
      <c r="I36" s="13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">
      <c r="A37" s="1"/>
      <c r="B37" s="53" t="s">
        <v>57</v>
      </c>
      <c r="C37" s="15" t="s">
        <v>58</v>
      </c>
      <c r="D37" s="24" t="s">
        <v>21</v>
      </c>
      <c r="E37" s="108">
        <v>118</v>
      </c>
      <c r="F37" s="25"/>
      <c r="G37" s="26"/>
      <c r="H37" s="135"/>
      <c r="I37" s="13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">
      <c r="A38" s="1"/>
      <c r="B38" s="53" t="s">
        <v>59</v>
      </c>
      <c r="C38" s="54" t="s">
        <v>60</v>
      </c>
      <c r="D38" s="24" t="s">
        <v>21</v>
      </c>
      <c r="E38" s="113">
        <v>42</v>
      </c>
      <c r="F38" s="30"/>
      <c r="G38" s="31"/>
      <c r="H38" s="55"/>
      <c r="I38" s="5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" customHeight="1" x14ac:dyDescent="0.2">
      <c r="A39" s="1"/>
      <c r="B39" s="85"/>
      <c r="C39" s="86" t="s">
        <v>61</v>
      </c>
      <c r="D39" s="87"/>
      <c r="E39" s="114"/>
      <c r="F39" s="87"/>
      <c r="G39" s="87"/>
      <c r="H39" s="88"/>
      <c r="I39" s="89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0" customHeight="1" x14ac:dyDescent="0.2">
      <c r="A40" s="1"/>
      <c r="B40" s="11" t="s">
        <v>62</v>
      </c>
      <c r="C40" s="133" t="s">
        <v>154</v>
      </c>
      <c r="D40" s="132"/>
      <c r="E40" s="132"/>
      <c r="F40" s="132"/>
      <c r="G40" s="132"/>
      <c r="H40" s="12"/>
      <c r="I40" s="1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">
      <c r="A41" s="1"/>
      <c r="B41" s="66" t="s">
        <v>63</v>
      </c>
      <c r="C41" s="15" t="s">
        <v>64</v>
      </c>
      <c r="D41" s="68" t="s">
        <v>65</v>
      </c>
      <c r="E41" s="116">
        <v>1350</v>
      </c>
      <c r="F41" s="90"/>
      <c r="G41" s="69"/>
      <c r="H41" s="140"/>
      <c r="I41" s="141"/>
      <c r="J41" s="1"/>
      <c r="K41" s="17" t="e">
        <f t="shared" ref="K41:K52" si="0">ROUND(#REF!*1.03,0)</f>
        <v>#REF!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2">
      <c r="A42" s="1"/>
      <c r="B42" s="20" t="s">
        <v>66</v>
      </c>
      <c r="C42" s="1" t="s">
        <v>67</v>
      </c>
      <c r="D42" s="16" t="s">
        <v>65</v>
      </c>
      <c r="E42" s="117">
        <v>600</v>
      </c>
      <c r="F42" s="91"/>
      <c r="G42" s="19"/>
      <c r="H42" s="135"/>
      <c r="I42" s="137"/>
      <c r="J42" s="1"/>
      <c r="K42" s="17" t="e">
        <f t="shared" si="0"/>
        <v>#REF!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20" t="s">
        <v>68</v>
      </c>
      <c r="C43" s="15" t="s">
        <v>69</v>
      </c>
      <c r="D43" s="16" t="s">
        <v>65</v>
      </c>
      <c r="E43" s="117">
        <v>45</v>
      </c>
      <c r="F43" s="91"/>
      <c r="G43" s="19"/>
      <c r="H43" s="135"/>
      <c r="I43" s="137"/>
      <c r="J43" s="1"/>
      <c r="K43" s="17" t="e">
        <f t="shared" si="0"/>
        <v>#REF!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20" t="s">
        <v>70</v>
      </c>
      <c r="C44" s="1" t="s">
        <v>71</v>
      </c>
      <c r="D44" s="16" t="s">
        <v>65</v>
      </c>
      <c r="E44" s="117">
        <v>290</v>
      </c>
      <c r="F44" s="91"/>
      <c r="G44" s="19"/>
      <c r="H44" s="135"/>
      <c r="I44" s="137"/>
      <c r="J44" s="1"/>
      <c r="K44" s="17" t="e">
        <f t="shared" si="0"/>
        <v>#REF!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20" t="s">
        <v>72</v>
      </c>
      <c r="C45" s="15" t="s">
        <v>73</v>
      </c>
      <c r="D45" s="16" t="s">
        <v>65</v>
      </c>
      <c r="E45" s="117">
        <v>290</v>
      </c>
      <c r="F45" s="91"/>
      <c r="G45" s="19"/>
      <c r="H45" s="135"/>
      <c r="I45" s="137"/>
      <c r="J45" s="1"/>
      <c r="K45" s="17" t="e">
        <f t="shared" si="0"/>
        <v>#REF!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20" t="s">
        <v>74</v>
      </c>
      <c r="C46" s="1" t="s">
        <v>75</v>
      </c>
      <c r="D46" s="16" t="s">
        <v>65</v>
      </c>
      <c r="E46" s="117">
        <v>210</v>
      </c>
      <c r="F46" s="91"/>
      <c r="G46" s="19"/>
      <c r="H46" s="135"/>
      <c r="I46" s="137"/>
      <c r="J46" s="1"/>
      <c r="K46" s="17" t="e">
        <f t="shared" si="0"/>
        <v>#REF!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20" t="s">
        <v>76</v>
      </c>
      <c r="C47" s="15" t="s">
        <v>77</v>
      </c>
      <c r="D47" s="16" t="s">
        <v>65</v>
      </c>
      <c r="E47" s="117">
        <v>210</v>
      </c>
      <c r="F47" s="91"/>
      <c r="G47" s="19"/>
      <c r="H47" s="135"/>
      <c r="I47" s="137"/>
      <c r="J47" s="1"/>
      <c r="K47" s="17" t="e">
        <f t="shared" si="0"/>
        <v>#REF!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20" t="s">
        <v>78</v>
      </c>
      <c r="C48" s="1" t="s">
        <v>79</v>
      </c>
      <c r="D48" s="16" t="s">
        <v>65</v>
      </c>
      <c r="E48" s="117">
        <v>57</v>
      </c>
      <c r="F48" s="91"/>
      <c r="G48" s="19"/>
      <c r="H48" s="135"/>
      <c r="I48" s="137"/>
      <c r="J48" s="1"/>
      <c r="K48" s="17" t="e">
        <f t="shared" si="0"/>
        <v>#REF!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20" t="s">
        <v>80</v>
      </c>
      <c r="C49" s="15" t="s">
        <v>81</v>
      </c>
      <c r="D49" s="16" t="s">
        <v>65</v>
      </c>
      <c r="E49" s="117">
        <v>57</v>
      </c>
      <c r="F49" s="91"/>
      <c r="G49" s="19"/>
      <c r="H49" s="135"/>
      <c r="I49" s="137"/>
      <c r="J49" s="1"/>
      <c r="K49" s="17" t="e">
        <f t="shared" si="0"/>
        <v>#REF!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20" t="s">
        <v>82</v>
      </c>
      <c r="C50" s="15" t="s">
        <v>83</v>
      </c>
      <c r="D50" s="16" t="s">
        <v>65</v>
      </c>
      <c r="E50" s="117">
        <v>118</v>
      </c>
      <c r="F50" s="91"/>
      <c r="G50" s="19"/>
      <c r="H50" s="135"/>
      <c r="I50" s="137"/>
      <c r="J50" s="1"/>
      <c r="K50" s="17" t="e">
        <f t="shared" si="0"/>
        <v>#REF!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20" t="s">
        <v>84</v>
      </c>
      <c r="C51" s="15" t="s">
        <v>85</v>
      </c>
      <c r="D51" s="16" t="s">
        <v>65</v>
      </c>
      <c r="E51" s="117">
        <v>118</v>
      </c>
      <c r="F51" s="91"/>
      <c r="G51" s="19"/>
      <c r="H51" s="135"/>
      <c r="I51" s="137"/>
      <c r="J51" s="1"/>
      <c r="K51" s="17" t="e">
        <f t="shared" si="0"/>
        <v>#REF!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20" t="s">
        <v>86</v>
      </c>
      <c r="C52" s="15" t="s">
        <v>87</v>
      </c>
      <c r="D52" s="16" t="s">
        <v>65</v>
      </c>
      <c r="E52" s="117">
        <v>160</v>
      </c>
      <c r="F52" s="91"/>
      <c r="G52" s="19"/>
      <c r="H52" s="135"/>
      <c r="I52" s="137"/>
      <c r="J52" s="1"/>
      <c r="K52" s="17" t="e">
        <f t="shared" si="0"/>
        <v>#REF!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9.25" customHeight="1" x14ac:dyDescent="0.2">
      <c r="A53" s="1"/>
      <c r="B53" s="20" t="s">
        <v>88</v>
      </c>
      <c r="C53" s="15" t="s">
        <v>89</v>
      </c>
      <c r="D53" s="16" t="s">
        <v>90</v>
      </c>
      <c r="E53" s="117">
        <v>1</v>
      </c>
      <c r="F53" s="91"/>
      <c r="G53" s="19"/>
      <c r="H53" s="135"/>
      <c r="I53" s="137"/>
      <c r="J53" s="1"/>
      <c r="K53" s="1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9.25" customHeight="1" x14ac:dyDescent="0.2">
      <c r="A54" s="1"/>
      <c r="B54" s="20" t="s">
        <v>91</v>
      </c>
      <c r="C54" s="15" t="s">
        <v>92</v>
      </c>
      <c r="D54" s="16" t="s">
        <v>90</v>
      </c>
      <c r="E54" s="117">
        <v>1</v>
      </c>
      <c r="F54" s="92"/>
      <c r="G54" s="19"/>
      <c r="H54" s="135"/>
      <c r="I54" s="137"/>
      <c r="J54" s="1"/>
      <c r="K54" s="1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9.25" customHeight="1" x14ac:dyDescent="0.2">
      <c r="A55" s="1"/>
      <c r="B55" s="20" t="s">
        <v>93</v>
      </c>
      <c r="C55" s="15" t="s">
        <v>94</v>
      </c>
      <c r="D55" s="16" t="s">
        <v>90</v>
      </c>
      <c r="E55" s="117">
        <v>41</v>
      </c>
      <c r="F55" s="91"/>
      <c r="G55" s="19"/>
      <c r="H55" s="135"/>
      <c r="I55" s="137"/>
      <c r="J55" s="1"/>
      <c r="K55" s="17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20" t="s">
        <v>95</v>
      </c>
      <c r="C56" s="15" t="s">
        <v>96</v>
      </c>
      <c r="D56" s="16" t="s">
        <v>90</v>
      </c>
      <c r="E56" s="117">
        <v>1</v>
      </c>
      <c r="F56" s="91"/>
      <c r="G56" s="19"/>
      <c r="H56" s="135"/>
      <c r="I56" s="137"/>
      <c r="J56" s="1"/>
      <c r="K56" s="17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20" t="s">
        <v>97</v>
      </c>
      <c r="C57" s="15" t="s">
        <v>98</v>
      </c>
      <c r="D57" s="16" t="s">
        <v>90</v>
      </c>
      <c r="E57" s="117">
        <v>6</v>
      </c>
      <c r="F57" s="91"/>
      <c r="G57" s="19"/>
      <c r="H57" s="135"/>
      <c r="I57" s="137"/>
      <c r="J57" s="1"/>
      <c r="K57" s="17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20" t="s">
        <v>99</v>
      </c>
      <c r="C58" s="15" t="s">
        <v>100</v>
      </c>
      <c r="D58" s="16" t="s">
        <v>90</v>
      </c>
      <c r="E58" s="117">
        <v>12</v>
      </c>
      <c r="F58" s="91"/>
      <c r="G58" s="19"/>
      <c r="H58" s="135"/>
      <c r="I58" s="137"/>
      <c r="J58" s="1"/>
      <c r="K58" s="17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 x14ac:dyDescent="0.2">
      <c r="A59" s="1"/>
      <c r="B59" s="20" t="s">
        <v>101</v>
      </c>
      <c r="C59" s="15" t="s">
        <v>102</v>
      </c>
      <c r="D59" s="16" t="s">
        <v>90</v>
      </c>
      <c r="E59" s="117">
        <v>34</v>
      </c>
      <c r="F59" s="91"/>
      <c r="G59" s="19"/>
      <c r="H59" s="135"/>
      <c r="I59" s="137"/>
      <c r="J59" s="1"/>
      <c r="K59" s="17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 x14ac:dyDescent="0.2">
      <c r="A60" s="1"/>
      <c r="B60" s="20" t="s">
        <v>103</v>
      </c>
      <c r="C60" s="15" t="s">
        <v>104</v>
      </c>
      <c r="D60" s="16" t="s">
        <v>90</v>
      </c>
      <c r="E60" s="117">
        <v>2</v>
      </c>
      <c r="F60" s="91"/>
      <c r="G60" s="19"/>
      <c r="H60" s="135"/>
      <c r="I60" s="137"/>
      <c r="J60" s="1"/>
      <c r="K60" s="17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2">
      <c r="A61" s="1"/>
      <c r="B61" s="20" t="s">
        <v>105</v>
      </c>
      <c r="C61" s="15" t="s">
        <v>106</v>
      </c>
      <c r="D61" s="16" t="s">
        <v>90</v>
      </c>
      <c r="E61" s="117">
        <v>3</v>
      </c>
      <c r="F61" s="91"/>
      <c r="G61" s="19"/>
      <c r="H61" s="135"/>
      <c r="I61" s="137"/>
      <c r="J61" s="1"/>
      <c r="K61" s="17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9.25" customHeight="1" x14ac:dyDescent="0.2">
      <c r="A62" s="1"/>
      <c r="B62" s="20" t="s">
        <v>107</v>
      </c>
      <c r="C62" s="15" t="s">
        <v>108</v>
      </c>
      <c r="D62" s="24" t="s">
        <v>109</v>
      </c>
      <c r="E62" s="118">
        <v>1</v>
      </c>
      <c r="F62" s="93"/>
      <c r="G62" s="26"/>
      <c r="H62" s="135"/>
      <c r="I62" s="137"/>
      <c r="J62" s="1"/>
      <c r="K62" s="17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2.5" customHeight="1" x14ac:dyDescent="0.2">
      <c r="A63" s="1"/>
      <c r="B63" s="57" t="s">
        <v>110</v>
      </c>
      <c r="C63" s="58" t="s">
        <v>111</v>
      </c>
      <c r="D63" s="29" t="s">
        <v>109</v>
      </c>
      <c r="E63" s="119">
        <v>1</v>
      </c>
      <c r="F63" s="94"/>
      <c r="G63" s="95"/>
      <c r="H63" s="127"/>
      <c r="I63" s="139"/>
      <c r="J63" s="1"/>
      <c r="K63" s="59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9.75" customHeight="1" x14ac:dyDescent="0.2">
      <c r="A64" s="1"/>
      <c r="B64" s="60"/>
      <c r="C64" s="61"/>
      <c r="D64" s="62"/>
      <c r="E64" s="115"/>
      <c r="F64" s="63"/>
      <c r="G64" s="64"/>
      <c r="H64" s="65"/>
      <c r="I64" s="65"/>
      <c r="J64" s="1"/>
      <c r="K64" s="59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0" customHeight="1" x14ac:dyDescent="0.2">
      <c r="A65" s="1"/>
      <c r="B65" s="32" t="s">
        <v>112</v>
      </c>
      <c r="C65" s="133" t="s">
        <v>113</v>
      </c>
      <c r="D65" s="132"/>
      <c r="E65" s="132"/>
      <c r="F65" s="132"/>
      <c r="G65" s="37"/>
      <c r="H65" s="12"/>
      <c r="I65" s="1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2">
      <c r="A66" s="1"/>
      <c r="B66" s="66" t="s">
        <v>114</v>
      </c>
      <c r="C66" s="67" t="s">
        <v>115</v>
      </c>
      <c r="D66" s="68" t="s">
        <v>116</v>
      </c>
      <c r="E66" s="96">
        <v>1</v>
      </c>
      <c r="F66" s="97"/>
      <c r="G66" s="69"/>
      <c r="H66" s="140"/>
      <c r="I66" s="141"/>
      <c r="J66" s="1"/>
      <c r="K66" s="17" t="e">
        <f t="shared" ref="K66:K70" si="1">ROUND(#REF!*1.03,0)</f>
        <v>#REF!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2">
      <c r="A67" s="1"/>
      <c r="B67" s="66" t="s">
        <v>117</v>
      </c>
      <c r="C67" s="67" t="s">
        <v>118</v>
      </c>
      <c r="D67" s="68" t="s">
        <v>119</v>
      </c>
      <c r="E67" s="96">
        <v>823</v>
      </c>
      <c r="F67" s="97"/>
      <c r="G67" s="19"/>
      <c r="H67" s="135"/>
      <c r="I67" s="137"/>
      <c r="J67" s="1"/>
      <c r="K67" s="17" t="e">
        <f t="shared" si="1"/>
        <v>#REF!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2">
      <c r="A68" s="1"/>
      <c r="B68" s="66" t="s">
        <v>120</v>
      </c>
      <c r="C68" s="67" t="s">
        <v>121</v>
      </c>
      <c r="D68" s="68" t="s">
        <v>119</v>
      </c>
      <c r="E68" s="96">
        <v>1637</v>
      </c>
      <c r="F68" s="97"/>
      <c r="G68" s="19"/>
      <c r="H68" s="135"/>
      <c r="I68" s="137"/>
      <c r="J68" s="1"/>
      <c r="K68" s="17" t="e">
        <f t="shared" si="1"/>
        <v>#REF!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2">
      <c r="A69" s="1"/>
      <c r="B69" s="66" t="s">
        <v>122</v>
      </c>
      <c r="C69" s="67" t="s">
        <v>123</v>
      </c>
      <c r="D69" s="68" t="s">
        <v>119</v>
      </c>
      <c r="E69" s="96">
        <v>21318</v>
      </c>
      <c r="F69" s="97"/>
      <c r="G69" s="19"/>
      <c r="H69" s="135"/>
      <c r="I69" s="137"/>
      <c r="J69" s="1"/>
      <c r="K69" s="17" t="e">
        <f t="shared" si="1"/>
        <v>#REF!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66" t="s">
        <v>124</v>
      </c>
      <c r="C70" s="67" t="s">
        <v>125</v>
      </c>
      <c r="D70" s="68" t="s">
        <v>119</v>
      </c>
      <c r="E70" s="96">
        <v>326</v>
      </c>
      <c r="F70" s="97"/>
      <c r="G70" s="19"/>
      <c r="H70" s="135"/>
      <c r="I70" s="137"/>
      <c r="J70" s="1"/>
      <c r="K70" s="17" t="e">
        <f t="shared" si="1"/>
        <v>#REF!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 x14ac:dyDescent="0.2">
      <c r="A71" s="1"/>
      <c r="B71" s="66" t="s">
        <v>126</v>
      </c>
      <c r="C71" s="67" t="s">
        <v>127</v>
      </c>
      <c r="D71" s="68" t="s">
        <v>119</v>
      </c>
      <c r="E71" s="96">
        <v>11394</v>
      </c>
      <c r="F71" s="97"/>
      <c r="G71" s="19"/>
      <c r="H71" s="135"/>
      <c r="I71" s="137"/>
      <c r="J71" s="1"/>
      <c r="K71" s="17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2">
      <c r="A72" s="1"/>
      <c r="B72" s="66" t="s">
        <v>128</v>
      </c>
      <c r="C72" s="67" t="s">
        <v>129</v>
      </c>
      <c r="D72" s="68" t="s">
        <v>119</v>
      </c>
      <c r="E72" s="96">
        <v>67</v>
      </c>
      <c r="F72" s="97"/>
      <c r="G72" s="19"/>
      <c r="H72" s="135"/>
      <c r="I72" s="137"/>
      <c r="J72" s="1"/>
      <c r="K72" s="17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2">
      <c r="A73" s="1"/>
      <c r="B73" s="66" t="s">
        <v>130</v>
      </c>
      <c r="C73" s="67" t="s">
        <v>131</v>
      </c>
      <c r="D73" s="68" t="s">
        <v>119</v>
      </c>
      <c r="E73" s="96">
        <v>7445</v>
      </c>
      <c r="F73" s="97"/>
      <c r="G73" s="19"/>
      <c r="H73" s="135"/>
      <c r="I73" s="137"/>
      <c r="J73" s="1"/>
      <c r="K73" s="17" t="e">
        <f t="shared" ref="K73:K78" si="2">ROUND(#REF!*1.03,0)</f>
        <v>#REF!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 x14ac:dyDescent="0.2">
      <c r="A74" s="1"/>
      <c r="B74" s="66" t="s">
        <v>132</v>
      </c>
      <c r="C74" s="67" t="s">
        <v>133</v>
      </c>
      <c r="D74" s="68" t="s">
        <v>119</v>
      </c>
      <c r="E74" s="96">
        <v>9506</v>
      </c>
      <c r="F74" s="97"/>
      <c r="G74" s="19"/>
      <c r="H74" s="135"/>
      <c r="I74" s="137"/>
      <c r="J74" s="1"/>
      <c r="K74" s="17" t="e">
        <f t="shared" si="2"/>
        <v>#REF!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 x14ac:dyDescent="0.2">
      <c r="A75" s="1"/>
      <c r="B75" s="66" t="s">
        <v>134</v>
      </c>
      <c r="C75" s="67" t="s">
        <v>135</v>
      </c>
      <c r="D75" s="68" t="s">
        <v>65</v>
      </c>
      <c r="E75" s="96">
        <v>2264</v>
      </c>
      <c r="F75" s="97"/>
      <c r="G75" s="19"/>
      <c r="H75" s="135"/>
      <c r="I75" s="137"/>
      <c r="J75" s="1"/>
      <c r="K75" s="17" t="e">
        <f t="shared" si="2"/>
        <v>#REF!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 x14ac:dyDescent="0.2">
      <c r="A76" s="1"/>
      <c r="B76" s="66" t="s">
        <v>136</v>
      </c>
      <c r="C76" s="67" t="s">
        <v>137</v>
      </c>
      <c r="D76" s="68" t="s">
        <v>65</v>
      </c>
      <c r="E76" s="96">
        <v>1585</v>
      </c>
      <c r="F76" s="97"/>
      <c r="G76" s="19"/>
      <c r="H76" s="135"/>
      <c r="I76" s="137"/>
      <c r="J76" s="1"/>
      <c r="K76" s="17" t="e">
        <f t="shared" si="2"/>
        <v>#REF!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 x14ac:dyDescent="0.2">
      <c r="A77" s="1"/>
      <c r="B77" s="66" t="s">
        <v>138</v>
      </c>
      <c r="C77" s="67" t="s">
        <v>139</v>
      </c>
      <c r="D77" s="68" t="s">
        <v>116</v>
      </c>
      <c r="E77" s="96">
        <v>1</v>
      </c>
      <c r="F77" s="97"/>
      <c r="G77" s="19"/>
      <c r="H77" s="135"/>
      <c r="I77" s="137"/>
      <c r="J77" s="1"/>
      <c r="K77" s="17" t="e">
        <f t="shared" si="2"/>
        <v>#REF!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66" t="s">
        <v>140</v>
      </c>
      <c r="C78" s="67" t="s">
        <v>141</v>
      </c>
      <c r="D78" s="68" t="s">
        <v>119</v>
      </c>
      <c r="E78" s="96">
        <v>1746</v>
      </c>
      <c r="F78" s="97"/>
      <c r="G78" s="19"/>
      <c r="H78" s="135"/>
      <c r="I78" s="137"/>
      <c r="J78" s="1"/>
      <c r="K78" s="17" t="e">
        <f t="shared" si="2"/>
        <v>#REF!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 x14ac:dyDescent="0.2">
      <c r="A79" s="1"/>
      <c r="B79" s="66" t="s">
        <v>142</v>
      </c>
      <c r="C79" s="67" t="s">
        <v>143</v>
      </c>
      <c r="D79" s="68" t="s">
        <v>13</v>
      </c>
      <c r="E79" s="96">
        <v>600</v>
      </c>
      <c r="F79" s="97"/>
      <c r="G79" s="19"/>
      <c r="H79" s="135"/>
      <c r="I79" s="137"/>
      <c r="J79" s="1"/>
      <c r="K79" s="17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 x14ac:dyDescent="0.2">
      <c r="A80" s="1"/>
      <c r="B80" s="70" t="s">
        <v>144</v>
      </c>
      <c r="C80" s="71" t="s">
        <v>145</v>
      </c>
      <c r="D80" s="72" t="s">
        <v>21</v>
      </c>
      <c r="E80" s="98">
        <v>1</v>
      </c>
      <c r="F80" s="99"/>
      <c r="G80" s="31"/>
      <c r="H80" s="127"/>
      <c r="I80" s="139"/>
      <c r="J80" s="1"/>
      <c r="K80" s="17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 thickBot="1" x14ac:dyDescent="0.25">
      <c r="A82" s="1"/>
      <c r="B82" s="73"/>
      <c r="C82" s="73"/>
      <c r="D82" s="142" t="s">
        <v>146</v>
      </c>
      <c r="E82" s="143"/>
      <c r="F82" s="154">
        <v>192502363.15000001</v>
      </c>
      <c r="G82" s="143"/>
      <c r="H82" s="74"/>
      <c r="I82" s="75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hidden="1" customHeight="1" x14ac:dyDescent="0.2">
      <c r="A83" s="1"/>
      <c r="B83" s="76"/>
      <c r="C83" s="3" t="s">
        <v>147</v>
      </c>
      <c r="D83" s="76"/>
      <c r="E83" s="77"/>
      <c r="F83" s="77"/>
      <c r="G83" s="77"/>
      <c r="H83" s="77"/>
      <c r="I83" s="7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hidden="1" customHeight="1" x14ac:dyDescent="0.2">
      <c r="A84" s="1"/>
      <c r="B84" s="76"/>
      <c r="C84" s="3"/>
      <c r="D84" s="76"/>
      <c r="E84" s="77"/>
      <c r="F84" s="77"/>
      <c r="G84" s="77"/>
      <c r="H84" s="77"/>
      <c r="I84" s="7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hidden="1" customHeight="1" x14ac:dyDescent="0.2">
      <c r="A85" s="1"/>
      <c r="B85" s="76"/>
      <c r="C85" s="3"/>
      <c r="D85" s="76"/>
      <c r="E85" s="77"/>
      <c r="F85" s="77"/>
      <c r="G85" s="77"/>
      <c r="H85" s="77"/>
      <c r="I85" s="7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hidden="1" customHeight="1" x14ac:dyDescent="0.2">
      <c r="A86" s="1"/>
      <c r="B86" s="2"/>
      <c r="C86" s="78" t="s">
        <v>148</v>
      </c>
      <c r="D86" s="79" t="s">
        <v>149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hidden="1" customHeight="1" x14ac:dyDescent="0.2">
      <c r="A87" s="1"/>
      <c r="B87" s="2"/>
      <c r="C87" s="80" t="s">
        <v>150</v>
      </c>
      <c r="D87" s="79" t="s">
        <v>151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78"/>
      <c r="D88" s="79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80"/>
      <c r="D89" s="79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80"/>
      <c r="D90" s="80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2"/>
      <c r="C91" s="1"/>
      <c r="D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F92" s="1"/>
      <c r="G92" s="8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2"/>
      <c r="C93" s="1"/>
      <c r="D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2"/>
      <c r="C94" s="1"/>
      <c r="D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78"/>
      <c r="D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80"/>
      <c r="D96" s="1" t="s">
        <v>152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2"/>
      <c r="C97" s="1"/>
      <c r="D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2"/>
      <c r="C98" s="1"/>
      <c r="D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2"/>
      <c r="C99" s="1"/>
      <c r="D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2"/>
      <c r="C100" s="1"/>
      <c r="D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2"/>
      <c r="C101" s="1"/>
      <c r="D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2"/>
      <c r="C102" s="1"/>
      <c r="D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2"/>
      <c r="C103" s="1"/>
      <c r="D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2"/>
      <c r="C104" s="1"/>
      <c r="D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2"/>
      <c r="C105" s="1"/>
      <c r="D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2"/>
      <c r="C106" s="1"/>
      <c r="D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2"/>
      <c r="C107" s="1"/>
      <c r="D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2"/>
      <c r="C108" s="1"/>
      <c r="D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2"/>
      <c r="C109" s="1"/>
      <c r="D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2"/>
      <c r="C110" s="1"/>
      <c r="D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2"/>
      <c r="C111" s="1"/>
      <c r="D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2"/>
      <c r="C112" s="1"/>
      <c r="D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2"/>
      <c r="C113" s="1"/>
      <c r="D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2"/>
      <c r="C114" s="1"/>
      <c r="D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2"/>
      <c r="C115" s="1"/>
      <c r="D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2"/>
      <c r="C116" s="1"/>
      <c r="D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2"/>
      <c r="C117" s="1"/>
      <c r="D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2"/>
      <c r="C118" s="1"/>
      <c r="D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2"/>
      <c r="C119" s="1"/>
      <c r="D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2"/>
      <c r="C120" s="1"/>
      <c r="D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2"/>
      <c r="C121" s="1"/>
      <c r="D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2"/>
      <c r="C122" s="1"/>
      <c r="D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2"/>
      <c r="C123" s="1"/>
      <c r="D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2"/>
      <c r="C124" s="1"/>
      <c r="D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2"/>
      <c r="C125" s="1"/>
      <c r="D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2"/>
      <c r="C126" s="1"/>
      <c r="D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2"/>
      <c r="C127" s="1"/>
      <c r="D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2"/>
      <c r="C128" s="1"/>
      <c r="D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2"/>
      <c r="C129" s="1"/>
      <c r="D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2"/>
      <c r="C130" s="1"/>
      <c r="D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2"/>
      <c r="C131" s="1"/>
      <c r="D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2"/>
      <c r="C132" s="1"/>
      <c r="D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2"/>
      <c r="C133" s="1"/>
      <c r="D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2"/>
      <c r="C134" s="1"/>
      <c r="D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2"/>
      <c r="C135" s="1"/>
      <c r="D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2"/>
      <c r="C136" s="1"/>
      <c r="D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2"/>
      <c r="C137" s="1"/>
      <c r="D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2"/>
      <c r="C138" s="1"/>
      <c r="D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2"/>
      <c r="C139" s="1"/>
      <c r="D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2"/>
      <c r="C140" s="1"/>
      <c r="D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2"/>
      <c r="C141" s="1"/>
      <c r="D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2"/>
      <c r="C142" s="1"/>
      <c r="D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2"/>
      <c r="C143" s="1"/>
      <c r="D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2"/>
      <c r="C144" s="1"/>
      <c r="D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2"/>
      <c r="C145" s="1"/>
      <c r="D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2"/>
      <c r="C146" s="1"/>
      <c r="D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2"/>
      <c r="C147" s="1"/>
      <c r="D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2"/>
      <c r="C148" s="1"/>
      <c r="D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2"/>
      <c r="C149" s="1"/>
      <c r="D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2"/>
      <c r="C150" s="1"/>
      <c r="D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2"/>
      <c r="C151" s="1"/>
      <c r="D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2"/>
      <c r="C152" s="1"/>
      <c r="D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2"/>
      <c r="C153" s="1"/>
      <c r="D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2"/>
      <c r="C154" s="1"/>
      <c r="D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2"/>
      <c r="C155" s="1"/>
      <c r="D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2"/>
      <c r="C156" s="1"/>
      <c r="D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2"/>
      <c r="C157" s="1"/>
      <c r="D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2"/>
      <c r="C158" s="1"/>
      <c r="D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2"/>
      <c r="C159" s="1"/>
      <c r="D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2"/>
      <c r="C160" s="1"/>
      <c r="D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2"/>
      <c r="C161" s="1"/>
      <c r="D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2"/>
      <c r="C162" s="1"/>
      <c r="D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2"/>
      <c r="C163" s="1"/>
      <c r="D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2"/>
      <c r="C164" s="1"/>
      <c r="D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2"/>
      <c r="C165" s="1"/>
      <c r="D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2"/>
      <c r="C166" s="1"/>
      <c r="D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2"/>
      <c r="C167" s="1"/>
      <c r="D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2"/>
      <c r="C168" s="1"/>
      <c r="D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2"/>
      <c r="C169" s="1"/>
      <c r="D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2"/>
      <c r="C170" s="1"/>
      <c r="D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2"/>
      <c r="C171" s="1"/>
      <c r="D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2"/>
      <c r="C172" s="1"/>
      <c r="D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2"/>
      <c r="C173" s="1"/>
      <c r="D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2"/>
      <c r="C174" s="1"/>
      <c r="D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2"/>
      <c r="C175" s="1"/>
      <c r="D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2"/>
      <c r="C176" s="1"/>
      <c r="D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2"/>
      <c r="C177" s="1"/>
      <c r="D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2"/>
      <c r="C178" s="1"/>
      <c r="D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2"/>
      <c r="C179" s="1"/>
      <c r="D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2"/>
      <c r="C180" s="1"/>
      <c r="D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2"/>
      <c r="C181" s="1"/>
      <c r="D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2"/>
      <c r="C182" s="1"/>
      <c r="D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2"/>
      <c r="C183" s="1"/>
      <c r="D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2"/>
      <c r="C184" s="1"/>
      <c r="D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2"/>
      <c r="C185" s="1"/>
      <c r="D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2"/>
      <c r="C186" s="1"/>
      <c r="D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2"/>
      <c r="C187" s="1"/>
      <c r="D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2"/>
      <c r="C188" s="1"/>
      <c r="D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2"/>
      <c r="C189" s="1"/>
      <c r="D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2"/>
      <c r="C190" s="1"/>
      <c r="D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2"/>
      <c r="C191" s="1"/>
      <c r="D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2"/>
      <c r="C192" s="1"/>
      <c r="D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2"/>
      <c r="C193" s="1"/>
      <c r="D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2"/>
      <c r="C194" s="1"/>
      <c r="D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2"/>
      <c r="C195" s="1"/>
      <c r="D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2"/>
      <c r="C196" s="1"/>
      <c r="D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2"/>
      <c r="C197" s="1"/>
      <c r="D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2"/>
      <c r="C198" s="1"/>
      <c r="D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2"/>
      <c r="C199" s="1"/>
      <c r="D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2"/>
      <c r="C200" s="1"/>
      <c r="D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2"/>
      <c r="C201" s="1"/>
      <c r="D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2"/>
      <c r="C202" s="1"/>
      <c r="D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2"/>
      <c r="C203" s="1"/>
      <c r="D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2"/>
      <c r="C204" s="1"/>
      <c r="D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2"/>
      <c r="C205" s="1"/>
      <c r="D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2"/>
      <c r="C206" s="1"/>
      <c r="D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2"/>
      <c r="C207" s="1"/>
      <c r="D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2"/>
      <c r="C208" s="1"/>
      <c r="D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2"/>
      <c r="C209" s="1"/>
      <c r="D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2"/>
      <c r="C210" s="1"/>
      <c r="D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2"/>
      <c r="C211" s="1"/>
      <c r="D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2"/>
      <c r="C212" s="1"/>
      <c r="D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2"/>
      <c r="C213" s="1"/>
      <c r="D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2"/>
      <c r="C214" s="1"/>
      <c r="D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2"/>
      <c r="C215" s="1"/>
      <c r="D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2"/>
      <c r="C216" s="1"/>
      <c r="D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2"/>
      <c r="C217" s="1"/>
      <c r="D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2"/>
      <c r="C218" s="1"/>
      <c r="D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2"/>
      <c r="C219" s="1"/>
      <c r="D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2"/>
      <c r="C220" s="1"/>
      <c r="D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2"/>
      <c r="C221" s="1"/>
      <c r="D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2"/>
      <c r="C222" s="1"/>
      <c r="D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2"/>
      <c r="C223" s="1"/>
      <c r="D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2"/>
      <c r="C224" s="1"/>
      <c r="D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2"/>
      <c r="C225" s="1"/>
      <c r="D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2"/>
      <c r="C226" s="1"/>
      <c r="D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2"/>
      <c r="C227" s="1"/>
      <c r="D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2"/>
      <c r="C228" s="1"/>
      <c r="D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2"/>
      <c r="C229" s="1"/>
      <c r="D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2"/>
      <c r="C230" s="1"/>
      <c r="D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2"/>
      <c r="C231" s="1"/>
      <c r="D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2"/>
      <c r="C232" s="1"/>
      <c r="D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2"/>
      <c r="C233" s="1"/>
      <c r="D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2"/>
      <c r="C234" s="1"/>
      <c r="D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2"/>
      <c r="C235" s="1"/>
      <c r="D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2"/>
      <c r="C236" s="1"/>
      <c r="D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2"/>
      <c r="C237" s="1"/>
      <c r="D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2"/>
      <c r="C238" s="1"/>
      <c r="D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2"/>
      <c r="C239" s="1"/>
      <c r="D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2"/>
      <c r="C240" s="1"/>
      <c r="D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2"/>
      <c r="C241" s="1"/>
      <c r="D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2"/>
      <c r="C242" s="1"/>
      <c r="D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2"/>
      <c r="C243" s="1"/>
      <c r="D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2"/>
      <c r="C244" s="1"/>
      <c r="D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2"/>
      <c r="C245" s="1"/>
      <c r="D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2"/>
      <c r="C246" s="1"/>
      <c r="D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2"/>
      <c r="C247" s="1"/>
      <c r="D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2"/>
      <c r="C248" s="1"/>
      <c r="D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2"/>
      <c r="C249" s="1"/>
      <c r="D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2"/>
      <c r="C250" s="1"/>
      <c r="D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2"/>
      <c r="C251" s="1"/>
      <c r="D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2"/>
      <c r="C252" s="1"/>
      <c r="D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2"/>
      <c r="C253" s="1"/>
      <c r="D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2"/>
      <c r="C254" s="1"/>
      <c r="D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2"/>
      <c r="C255" s="1"/>
      <c r="D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2"/>
      <c r="C256" s="1"/>
      <c r="D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2"/>
      <c r="C257" s="1"/>
      <c r="D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2"/>
      <c r="C258" s="1"/>
      <c r="D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2"/>
      <c r="C259" s="1"/>
      <c r="D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2"/>
      <c r="C260" s="1"/>
      <c r="D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2"/>
      <c r="C261" s="1"/>
      <c r="D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2"/>
      <c r="C262" s="1"/>
      <c r="D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2"/>
      <c r="C263" s="1"/>
      <c r="D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2"/>
      <c r="C264" s="1"/>
      <c r="D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2"/>
      <c r="C265" s="1"/>
      <c r="D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2"/>
      <c r="C266" s="1"/>
      <c r="D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2"/>
      <c r="C267" s="1"/>
      <c r="D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2"/>
      <c r="C268" s="1"/>
      <c r="D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2"/>
      <c r="C269" s="1"/>
      <c r="D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2"/>
      <c r="C270" s="1"/>
      <c r="D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2"/>
      <c r="C271" s="1"/>
      <c r="D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2"/>
      <c r="C272" s="1"/>
      <c r="D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2"/>
      <c r="C273" s="1"/>
      <c r="D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2"/>
      <c r="C274" s="1"/>
      <c r="D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2"/>
      <c r="C275" s="1"/>
      <c r="D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2"/>
      <c r="C276" s="1"/>
      <c r="D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2"/>
      <c r="C277" s="1"/>
      <c r="D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2"/>
      <c r="C278" s="1"/>
      <c r="D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2"/>
      <c r="C279" s="1"/>
      <c r="D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2"/>
      <c r="C280" s="1"/>
      <c r="D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2"/>
      <c r="C281" s="1"/>
      <c r="D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2"/>
      <c r="C282" s="1"/>
      <c r="D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2"/>
      <c r="C283" s="1"/>
      <c r="D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2"/>
      <c r="C284" s="1"/>
      <c r="D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2"/>
      <c r="C285" s="1"/>
      <c r="D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2"/>
      <c r="C286" s="1"/>
      <c r="D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2"/>
      <c r="C287" s="1"/>
      <c r="D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2"/>
      <c r="C288" s="1"/>
      <c r="D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2"/>
      <c r="C289" s="1"/>
      <c r="D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2"/>
      <c r="C290" s="1"/>
      <c r="D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2"/>
      <c r="C291" s="1"/>
      <c r="D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2"/>
      <c r="C292" s="1"/>
      <c r="D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2"/>
      <c r="C293" s="1"/>
      <c r="D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2"/>
      <c r="C294" s="1"/>
      <c r="D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2"/>
      <c r="C295" s="1"/>
      <c r="D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2"/>
      <c r="C296" s="1"/>
      <c r="D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2"/>
      <c r="C297" s="1"/>
      <c r="D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2"/>
      <c r="C298" s="1"/>
      <c r="D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2"/>
      <c r="C299" s="1"/>
      <c r="D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2"/>
      <c r="C300" s="1"/>
      <c r="D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2"/>
      <c r="C301" s="1"/>
      <c r="D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2"/>
      <c r="C302" s="1"/>
      <c r="D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2"/>
      <c r="C303" s="1"/>
      <c r="D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2"/>
      <c r="C304" s="1"/>
      <c r="D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2"/>
      <c r="C305" s="1"/>
      <c r="D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2"/>
      <c r="C306" s="1"/>
      <c r="D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2"/>
      <c r="C307" s="1"/>
      <c r="D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2"/>
      <c r="C308" s="1"/>
      <c r="D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2"/>
      <c r="C309" s="1"/>
      <c r="D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2"/>
      <c r="C310" s="1"/>
      <c r="D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2"/>
      <c r="C311" s="1"/>
      <c r="D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2"/>
      <c r="C312" s="1"/>
      <c r="D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2"/>
      <c r="C313" s="1"/>
      <c r="D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2"/>
      <c r="C314" s="1"/>
      <c r="D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2"/>
      <c r="C315" s="1"/>
      <c r="D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2"/>
      <c r="C316" s="1"/>
      <c r="D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2"/>
      <c r="C317" s="1"/>
      <c r="D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2"/>
      <c r="C318" s="1"/>
      <c r="D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2"/>
      <c r="C319" s="1"/>
      <c r="D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2"/>
      <c r="C320" s="1"/>
      <c r="D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2"/>
      <c r="C321" s="1"/>
      <c r="D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2"/>
      <c r="C322" s="1"/>
      <c r="D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2"/>
      <c r="C323" s="1"/>
      <c r="D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2"/>
      <c r="C324" s="1"/>
      <c r="D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2"/>
      <c r="C325" s="1"/>
      <c r="D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2"/>
      <c r="C326" s="1"/>
      <c r="D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2"/>
      <c r="C327" s="1"/>
      <c r="D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2"/>
      <c r="C328" s="1"/>
      <c r="D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2"/>
      <c r="C329" s="1"/>
      <c r="D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2"/>
      <c r="C330" s="1"/>
      <c r="D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2"/>
      <c r="C331" s="1"/>
      <c r="D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2"/>
      <c r="C332" s="1"/>
      <c r="D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2"/>
      <c r="C333" s="1"/>
      <c r="D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2"/>
      <c r="C334" s="1"/>
      <c r="D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2"/>
      <c r="C335" s="1"/>
      <c r="D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2"/>
      <c r="C336" s="1"/>
      <c r="D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2"/>
      <c r="C337" s="1"/>
      <c r="D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2"/>
      <c r="C338" s="1"/>
      <c r="D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2"/>
      <c r="C339" s="1"/>
      <c r="D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2"/>
      <c r="C340" s="1"/>
      <c r="D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2"/>
      <c r="C341" s="1"/>
      <c r="D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2"/>
      <c r="C342" s="1"/>
      <c r="D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2"/>
      <c r="C343" s="1"/>
      <c r="D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2"/>
      <c r="C344" s="1"/>
      <c r="D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2"/>
      <c r="C345" s="1"/>
      <c r="D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2"/>
      <c r="C346" s="1"/>
      <c r="D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2"/>
      <c r="C347" s="1"/>
      <c r="D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2"/>
      <c r="C348" s="1"/>
      <c r="D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2"/>
      <c r="C349" s="1"/>
      <c r="D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2"/>
      <c r="C350" s="1"/>
      <c r="D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2"/>
      <c r="C351" s="1"/>
      <c r="D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2"/>
      <c r="C352" s="1"/>
      <c r="D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2"/>
      <c r="C353" s="1"/>
      <c r="D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2"/>
      <c r="C354" s="1"/>
      <c r="D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2"/>
      <c r="C355" s="1"/>
      <c r="D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2"/>
      <c r="C356" s="1"/>
      <c r="D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2"/>
      <c r="C357" s="1"/>
      <c r="D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2"/>
      <c r="C358" s="1"/>
      <c r="D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2"/>
      <c r="C359" s="1"/>
      <c r="D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2"/>
      <c r="C360" s="1"/>
      <c r="D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2"/>
      <c r="C361" s="1"/>
      <c r="D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2"/>
      <c r="C362" s="1"/>
      <c r="D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2"/>
      <c r="C363" s="1"/>
      <c r="D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2"/>
      <c r="C364" s="1"/>
      <c r="D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2"/>
      <c r="C365" s="1"/>
      <c r="D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2"/>
      <c r="C366" s="1"/>
      <c r="D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2"/>
      <c r="C367" s="1"/>
      <c r="D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2"/>
      <c r="C368" s="1"/>
      <c r="D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2"/>
      <c r="C369" s="1"/>
      <c r="D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2"/>
      <c r="C370" s="1"/>
      <c r="D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2"/>
      <c r="C371" s="1"/>
      <c r="D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2"/>
      <c r="C372" s="1"/>
      <c r="D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2"/>
      <c r="C373" s="1"/>
      <c r="D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2"/>
      <c r="C374" s="1"/>
      <c r="D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2"/>
      <c r="C375" s="1"/>
      <c r="D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2"/>
      <c r="C376" s="1"/>
      <c r="D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2"/>
      <c r="C377" s="1"/>
      <c r="D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2"/>
      <c r="C378" s="1"/>
      <c r="D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2"/>
      <c r="C379" s="1"/>
      <c r="D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2"/>
      <c r="C380" s="1"/>
      <c r="D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2"/>
      <c r="C381" s="1"/>
      <c r="D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2"/>
      <c r="C382" s="1"/>
      <c r="D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2"/>
      <c r="C383" s="1"/>
      <c r="D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2"/>
      <c r="C384" s="1"/>
      <c r="D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2"/>
      <c r="C385" s="1"/>
      <c r="D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2"/>
      <c r="C386" s="1"/>
      <c r="D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2"/>
      <c r="C387" s="1"/>
      <c r="D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2"/>
      <c r="C388" s="1"/>
      <c r="D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2"/>
      <c r="C389" s="1"/>
      <c r="D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2"/>
      <c r="C390" s="1"/>
      <c r="D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2"/>
      <c r="C391" s="1"/>
      <c r="D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2"/>
      <c r="C392" s="1"/>
      <c r="D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2"/>
      <c r="C393" s="1"/>
      <c r="D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2"/>
      <c r="C394" s="1"/>
      <c r="D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2"/>
      <c r="C395" s="1"/>
      <c r="D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2"/>
      <c r="C396" s="1"/>
      <c r="D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2"/>
      <c r="C397" s="1"/>
      <c r="D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2"/>
      <c r="C398" s="1"/>
      <c r="D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2"/>
      <c r="C399" s="1"/>
      <c r="D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2"/>
      <c r="C400" s="1"/>
      <c r="D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2"/>
      <c r="C401" s="1"/>
      <c r="D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2"/>
      <c r="C402" s="1"/>
      <c r="D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2"/>
      <c r="C403" s="1"/>
      <c r="D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2"/>
      <c r="C404" s="1"/>
      <c r="D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2"/>
      <c r="C405" s="1"/>
      <c r="D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2"/>
      <c r="C406" s="1"/>
      <c r="D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2"/>
      <c r="C407" s="1"/>
      <c r="D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2"/>
      <c r="C408" s="1"/>
      <c r="D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2"/>
      <c r="C409" s="1"/>
      <c r="D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2"/>
      <c r="C410" s="1"/>
      <c r="D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2"/>
      <c r="C411" s="1"/>
      <c r="D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2"/>
      <c r="C412" s="1"/>
      <c r="D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2"/>
      <c r="C413" s="1"/>
      <c r="D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2"/>
      <c r="C414" s="1"/>
      <c r="D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2"/>
      <c r="C415" s="1"/>
      <c r="D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2"/>
      <c r="C416" s="1"/>
      <c r="D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2"/>
      <c r="C417" s="1"/>
      <c r="D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2"/>
      <c r="C418" s="1"/>
      <c r="D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2"/>
      <c r="C419" s="1"/>
      <c r="D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2"/>
      <c r="C420" s="1"/>
      <c r="D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2"/>
      <c r="C421" s="1"/>
      <c r="D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2"/>
      <c r="C422" s="1"/>
      <c r="D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2"/>
      <c r="C423" s="1"/>
      <c r="D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2"/>
      <c r="C424" s="1"/>
      <c r="D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2"/>
      <c r="C425" s="1"/>
      <c r="D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2"/>
      <c r="C426" s="1"/>
      <c r="D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2"/>
      <c r="C427" s="1"/>
      <c r="D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2"/>
      <c r="C428" s="1"/>
      <c r="D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2"/>
      <c r="C429" s="1"/>
      <c r="D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2"/>
      <c r="C430" s="1"/>
      <c r="D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2"/>
      <c r="C431" s="1"/>
      <c r="D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2"/>
      <c r="C432" s="1"/>
      <c r="D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2"/>
      <c r="C433" s="1"/>
      <c r="D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2"/>
      <c r="C434" s="1"/>
      <c r="D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2"/>
      <c r="C435" s="1"/>
      <c r="D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2"/>
      <c r="C436" s="1"/>
      <c r="D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2"/>
      <c r="C437" s="1"/>
      <c r="D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2"/>
      <c r="C438" s="1"/>
      <c r="D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2"/>
      <c r="C439" s="1"/>
      <c r="D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2"/>
      <c r="C440" s="1"/>
      <c r="D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2"/>
      <c r="C441" s="1"/>
      <c r="D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2"/>
      <c r="C442" s="1"/>
      <c r="D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2"/>
      <c r="C443" s="1"/>
      <c r="D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2"/>
      <c r="C444" s="1"/>
      <c r="D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2"/>
      <c r="C445" s="1"/>
      <c r="D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2"/>
      <c r="C446" s="1"/>
      <c r="D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2"/>
      <c r="C447" s="1"/>
      <c r="D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2"/>
      <c r="C448" s="1"/>
      <c r="D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2"/>
      <c r="C449" s="1"/>
      <c r="D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2"/>
      <c r="C450" s="1"/>
      <c r="D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2"/>
      <c r="C451" s="1"/>
      <c r="D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2"/>
      <c r="C452" s="1"/>
      <c r="D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2"/>
      <c r="C453" s="1"/>
      <c r="D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2"/>
      <c r="C454" s="1"/>
      <c r="D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2"/>
      <c r="C455" s="1"/>
      <c r="D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2"/>
      <c r="C456" s="1"/>
      <c r="D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2"/>
      <c r="C457" s="1"/>
      <c r="D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2"/>
      <c r="C458" s="1"/>
      <c r="D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2"/>
      <c r="C459" s="1"/>
      <c r="D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2"/>
      <c r="C460" s="1"/>
      <c r="D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2"/>
      <c r="C461" s="1"/>
      <c r="D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2"/>
      <c r="C462" s="1"/>
      <c r="D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2"/>
      <c r="C463" s="1"/>
      <c r="D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2"/>
      <c r="C464" s="1"/>
      <c r="D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2"/>
      <c r="C465" s="1"/>
      <c r="D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2"/>
      <c r="C466" s="1"/>
      <c r="D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2"/>
      <c r="C467" s="1"/>
      <c r="D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2"/>
      <c r="C468" s="1"/>
      <c r="D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2"/>
      <c r="C469" s="1"/>
      <c r="D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2"/>
      <c r="C470" s="1"/>
      <c r="D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2"/>
      <c r="C471" s="1"/>
      <c r="D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2"/>
      <c r="C472" s="1"/>
      <c r="D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2"/>
      <c r="C473" s="1"/>
      <c r="D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2"/>
      <c r="C474" s="1"/>
      <c r="D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2"/>
      <c r="C475" s="1"/>
      <c r="D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2"/>
      <c r="C476" s="1"/>
      <c r="D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2"/>
      <c r="C477" s="1"/>
      <c r="D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2"/>
      <c r="C478" s="1"/>
      <c r="D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2"/>
      <c r="C479" s="1"/>
      <c r="D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2"/>
      <c r="C480" s="1"/>
      <c r="D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2"/>
      <c r="C481" s="1"/>
      <c r="D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2"/>
      <c r="C482" s="1"/>
      <c r="D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2"/>
      <c r="C483" s="1"/>
      <c r="D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2"/>
      <c r="C484" s="1"/>
      <c r="D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2"/>
      <c r="C485" s="1"/>
      <c r="D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2"/>
      <c r="C486" s="1"/>
      <c r="D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2"/>
      <c r="C487" s="1"/>
      <c r="D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2"/>
      <c r="C488" s="1"/>
      <c r="D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2"/>
      <c r="C489" s="1"/>
      <c r="D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2"/>
      <c r="C490" s="1"/>
      <c r="D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2"/>
      <c r="C491" s="1"/>
      <c r="D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2"/>
      <c r="C492" s="1"/>
      <c r="D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2"/>
      <c r="C493" s="1"/>
      <c r="D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2"/>
      <c r="C494" s="1"/>
      <c r="D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2"/>
      <c r="C495" s="1"/>
      <c r="D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2"/>
      <c r="C496" s="1"/>
      <c r="D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2"/>
      <c r="C497" s="1"/>
      <c r="D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2"/>
      <c r="C498" s="1"/>
      <c r="D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2"/>
      <c r="C499" s="1"/>
      <c r="D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2"/>
      <c r="C500" s="1"/>
      <c r="D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2"/>
      <c r="C501" s="1"/>
      <c r="D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2"/>
      <c r="C502" s="1"/>
      <c r="D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2"/>
      <c r="C503" s="1"/>
      <c r="D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2"/>
      <c r="C504" s="1"/>
      <c r="D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2"/>
      <c r="C505" s="1"/>
      <c r="D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2"/>
      <c r="C506" s="1"/>
      <c r="D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2"/>
      <c r="C507" s="1"/>
      <c r="D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2"/>
      <c r="C508" s="1"/>
      <c r="D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2"/>
      <c r="C509" s="1"/>
      <c r="D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2"/>
      <c r="C510" s="1"/>
      <c r="D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2"/>
      <c r="C511" s="1"/>
      <c r="D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2"/>
      <c r="C512" s="1"/>
      <c r="D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2"/>
      <c r="C513" s="1"/>
      <c r="D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2"/>
      <c r="C514" s="1"/>
      <c r="D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2"/>
      <c r="C515" s="1"/>
      <c r="D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2"/>
      <c r="C516" s="1"/>
      <c r="D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2"/>
      <c r="C517" s="1"/>
      <c r="D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2"/>
      <c r="C518" s="1"/>
      <c r="D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2"/>
      <c r="C519" s="1"/>
      <c r="D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2"/>
      <c r="C520" s="1"/>
      <c r="D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2"/>
      <c r="C521" s="1"/>
      <c r="D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2"/>
      <c r="C522" s="1"/>
      <c r="D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2"/>
      <c r="C523" s="1"/>
      <c r="D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2"/>
      <c r="C524" s="1"/>
      <c r="D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2"/>
      <c r="C525" s="1"/>
      <c r="D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2"/>
      <c r="C526" s="1"/>
      <c r="D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2"/>
      <c r="C527" s="1"/>
      <c r="D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2"/>
      <c r="C528" s="1"/>
      <c r="D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2"/>
      <c r="C529" s="1"/>
      <c r="D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2"/>
      <c r="C530" s="1"/>
      <c r="D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2"/>
      <c r="C531" s="1"/>
      <c r="D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2"/>
      <c r="C532" s="1"/>
      <c r="D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2"/>
      <c r="C533" s="1"/>
      <c r="D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2"/>
      <c r="C534" s="1"/>
      <c r="D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2"/>
      <c r="C535" s="1"/>
      <c r="D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2"/>
      <c r="C536" s="1"/>
      <c r="D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2"/>
      <c r="C537" s="1"/>
      <c r="D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2"/>
      <c r="C538" s="1"/>
      <c r="D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2"/>
      <c r="C539" s="1"/>
      <c r="D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2"/>
      <c r="C540" s="1"/>
      <c r="D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2"/>
      <c r="C541" s="1"/>
      <c r="D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2"/>
      <c r="C542" s="1"/>
      <c r="D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2"/>
      <c r="C543" s="1"/>
      <c r="D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2"/>
      <c r="C544" s="1"/>
      <c r="D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2"/>
      <c r="C545" s="1"/>
      <c r="D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2"/>
      <c r="C546" s="1"/>
      <c r="D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2"/>
      <c r="C547" s="1"/>
      <c r="D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2"/>
      <c r="C548" s="1"/>
      <c r="D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2"/>
      <c r="C549" s="1"/>
      <c r="D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2"/>
      <c r="C550" s="1"/>
      <c r="D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2"/>
      <c r="C551" s="1"/>
      <c r="D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2"/>
      <c r="C552" s="1"/>
      <c r="D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2"/>
      <c r="C553" s="1"/>
      <c r="D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2"/>
      <c r="C554" s="1"/>
      <c r="D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2"/>
      <c r="C555" s="1"/>
      <c r="D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2"/>
      <c r="C556" s="1"/>
      <c r="D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2"/>
      <c r="C557" s="1"/>
      <c r="D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2"/>
      <c r="C558" s="1"/>
      <c r="D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2"/>
      <c r="C559" s="1"/>
      <c r="D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2"/>
      <c r="C560" s="1"/>
      <c r="D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2"/>
      <c r="C561" s="1"/>
      <c r="D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2"/>
      <c r="C562" s="1"/>
      <c r="D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2"/>
      <c r="C563" s="1"/>
      <c r="D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2"/>
      <c r="C564" s="1"/>
      <c r="D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2"/>
      <c r="C565" s="1"/>
      <c r="D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2"/>
      <c r="C566" s="1"/>
      <c r="D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2"/>
      <c r="C567" s="1"/>
      <c r="D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2"/>
      <c r="C568" s="1"/>
      <c r="D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2"/>
      <c r="C569" s="1"/>
      <c r="D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2"/>
      <c r="C570" s="1"/>
      <c r="D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2"/>
      <c r="C571" s="1"/>
      <c r="D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2"/>
      <c r="C572" s="1"/>
      <c r="D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2"/>
      <c r="C573" s="1"/>
      <c r="D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2"/>
      <c r="C574" s="1"/>
      <c r="D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2"/>
      <c r="C575" s="1"/>
      <c r="D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2"/>
      <c r="C576" s="1"/>
      <c r="D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2"/>
      <c r="C577" s="1"/>
      <c r="D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2"/>
      <c r="C578" s="1"/>
      <c r="D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2"/>
      <c r="C579" s="1"/>
      <c r="D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2"/>
      <c r="C580" s="1"/>
      <c r="D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2"/>
      <c r="C581" s="1"/>
      <c r="D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2"/>
      <c r="C582" s="1"/>
      <c r="D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2"/>
      <c r="C583" s="1"/>
      <c r="D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2"/>
      <c r="C584" s="1"/>
      <c r="D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2"/>
      <c r="C585" s="1"/>
      <c r="D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2"/>
      <c r="C586" s="1"/>
      <c r="D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2"/>
      <c r="C587" s="1"/>
      <c r="D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2"/>
      <c r="C588" s="1"/>
      <c r="D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2"/>
      <c r="C589" s="1"/>
      <c r="D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2"/>
      <c r="C590" s="1"/>
      <c r="D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2"/>
      <c r="C591" s="1"/>
      <c r="D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2"/>
      <c r="C592" s="1"/>
      <c r="D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2"/>
      <c r="C593" s="1"/>
      <c r="D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2"/>
      <c r="C594" s="1"/>
      <c r="D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2"/>
      <c r="C595" s="1"/>
      <c r="D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2"/>
      <c r="C596" s="1"/>
      <c r="D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2"/>
      <c r="C597" s="1"/>
      <c r="D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2"/>
      <c r="C598" s="1"/>
      <c r="D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2"/>
      <c r="C599" s="1"/>
      <c r="D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2"/>
      <c r="C600" s="1"/>
      <c r="D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2"/>
      <c r="C601" s="1"/>
      <c r="D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2"/>
      <c r="C602" s="1"/>
      <c r="D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2"/>
      <c r="C603" s="1"/>
      <c r="D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2"/>
      <c r="C604" s="1"/>
      <c r="D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2"/>
      <c r="C605" s="1"/>
      <c r="D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2"/>
      <c r="C606" s="1"/>
      <c r="D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2"/>
      <c r="C607" s="1"/>
      <c r="D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2"/>
      <c r="C608" s="1"/>
      <c r="D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2"/>
      <c r="C609" s="1"/>
      <c r="D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2"/>
      <c r="C610" s="1"/>
      <c r="D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2"/>
      <c r="C611" s="1"/>
      <c r="D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2"/>
      <c r="C612" s="1"/>
      <c r="D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2"/>
      <c r="C613" s="1"/>
      <c r="D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2"/>
      <c r="C614" s="1"/>
      <c r="D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2"/>
      <c r="C615" s="1"/>
      <c r="D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2"/>
      <c r="C616" s="1"/>
      <c r="D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2"/>
      <c r="C617" s="1"/>
      <c r="D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2"/>
      <c r="C618" s="1"/>
      <c r="D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2"/>
      <c r="C619" s="1"/>
      <c r="D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2"/>
      <c r="C620" s="1"/>
      <c r="D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2"/>
      <c r="C621" s="1"/>
      <c r="D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2"/>
      <c r="C622" s="1"/>
      <c r="D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2"/>
      <c r="C623" s="1"/>
      <c r="D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2"/>
      <c r="C624" s="1"/>
      <c r="D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2"/>
      <c r="C625" s="1"/>
      <c r="D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2"/>
      <c r="C626" s="1"/>
      <c r="D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2"/>
      <c r="C627" s="1"/>
      <c r="D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2"/>
      <c r="C628" s="1"/>
      <c r="D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2"/>
      <c r="C629" s="1"/>
      <c r="D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2"/>
      <c r="C630" s="1"/>
      <c r="D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2"/>
      <c r="C631" s="1"/>
      <c r="D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2"/>
      <c r="C632" s="1"/>
      <c r="D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2"/>
      <c r="C633" s="1"/>
      <c r="D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2"/>
      <c r="C634" s="1"/>
      <c r="D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2"/>
      <c r="C635" s="1"/>
      <c r="D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2"/>
      <c r="C636" s="1"/>
      <c r="D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2"/>
      <c r="C637" s="1"/>
      <c r="D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2"/>
      <c r="C638" s="1"/>
      <c r="D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2"/>
      <c r="C639" s="1"/>
      <c r="D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2"/>
      <c r="C640" s="1"/>
      <c r="D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2"/>
      <c r="C641" s="1"/>
      <c r="D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2"/>
      <c r="C642" s="1"/>
      <c r="D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2"/>
      <c r="C643" s="1"/>
      <c r="D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2"/>
      <c r="C644" s="1"/>
      <c r="D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2"/>
      <c r="C645" s="1"/>
      <c r="D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2"/>
      <c r="C646" s="1"/>
      <c r="D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2"/>
      <c r="C647" s="1"/>
      <c r="D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2"/>
      <c r="C648" s="1"/>
      <c r="D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2"/>
      <c r="C649" s="1"/>
      <c r="D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2"/>
      <c r="C650" s="1"/>
      <c r="D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2"/>
      <c r="C651" s="1"/>
      <c r="D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2"/>
      <c r="C652" s="1"/>
      <c r="D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2"/>
      <c r="C653" s="1"/>
      <c r="D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2"/>
      <c r="C654" s="1"/>
      <c r="D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2"/>
      <c r="C655" s="1"/>
      <c r="D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2"/>
      <c r="C656" s="1"/>
      <c r="D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2"/>
      <c r="C657" s="1"/>
      <c r="D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2"/>
      <c r="C658" s="1"/>
      <c r="D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2"/>
      <c r="C659" s="1"/>
      <c r="D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2"/>
      <c r="C660" s="1"/>
      <c r="D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2"/>
      <c r="C661" s="1"/>
      <c r="D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2"/>
      <c r="C662" s="1"/>
      <c r="D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2"/>
      <c r="C663" s="1"/>
      <c r="D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2"/>
      <c r="C664" s="1"/>
      <c r="D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2"/>
      <c r="C665" s="1"/>
      <c r="D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2"/>
      <c r="C666" s="1"/>
      <c r="D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2"/>
      <c r="C667" s="1"/>
      <c r="D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2"/>
      <c r="C668" s="1"/>
      <c r="D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2"/>
      <c r="C669" s="1"/>
      <c r="D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2"/>
      <c r="C670" s="1"/>
      <c r="D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2"/>
      <c r="C671" s="1"/>
      <c r="D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2"/>
      <c r="C672" s="1"/>
      <c r="D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2"/>
      <c r="C673" s="1"/>
      <c r="D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2"/>
      <c r="C674" s="1"/>
      <c r="D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2"/>
      <c r="C675" s="1"/>
      <c r="D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2"/>
      <c r="C676" s="1"/>
      <c r="D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2"/>
      <c r="C677" s="1"/>
      <c r="D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2"/>
      <c r="C678" s="1"/>
      <c r="D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2"/>
      <c r="C679" s="1"/>
      <c r="D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2"/>
      <c r="C680" s="1"/>
      <c r="D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2"/>
      <c r="C681" s="1"/>
      <c r="D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2"/>
      <c r="C682" s="1"/>
      <c r="D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2"/>
      <c r="C683" s="1"/>
      <c r="D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2"/>
      <c r="C684" s="1"/>
      <c r="D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2"/>
      <c r="C685" s="1"/>
      <c r="D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2"/>
      <c r="C686" s="1"/>
      <c r="D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2"/>
      <c r="C687" s="1"/>
      <c r="D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2"/>
      <c r="C688" s="1"/>
      <c r="D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2"/>
      <c r="C689" s="1"/>
      <c r="D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2"/>
      <c r="C690" s="1"/>
      <c r="D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2"/>
      <c r="C691" s="1"/>
      <c r="D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2"/>
      <c r="C692" s="1"/>
      <c r="D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2"/>
      <c r="C693" s="1"/>
      <c r="D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2"/>
      <c r="C694" s="1"/>
      <c r="D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2"/>
      <c r="C695" s="1"/>
      <c r="D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2"/>
      <c r="C696" s="1"/>
      <c r="D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2"/>
      <c r="C697" s="1"/>
      <c r="D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2"/>
      <c r="C698" s="1"/>
      <c r="D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2"/>
      <c r="C699" s="1"/>
      <c r="D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2"/>
      <c r="C700" s="1"/>
      <c r="D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2"/>
      <c r="C701" s="1"/>
      <c r="D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2"/>
      <c r="C702" s="1"/>
      <c r="D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2"/>
      <c r="C703" s="1"/>
      <c r="D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2"/>
      <c r="C704" s="1"/>
      <c r="D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2"/>
      <c r="C705" s="1"/>
      <c r="D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2"/>
      <c r="C706" s="1"/>
      <c r="D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2"/>
      <c r="C707" s="1"/>
      <c r="D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2"/>
      <c r="C708" s="1"/>
      <c r="D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2"/>
      <c r="C709" s="1"/>
      <c r="D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2"/>
      <c r="C710" s="1"/>
      <c r="D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2"/>
      <c r="C711" s="1"/>
      <c r="D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2"/>
      <c r="C712" s="1"/>
      <c r="D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2"/>
      <c r="C713" s="1"/>
      <c r="D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2"/>
      <c r="C714" s="1"/>
      <c r="D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2"/>
      <c r="C715" s="1"/>
      <c r="D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2"/>
      <c r="C716" s="1"/>
      <c r="D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2"/>
      <c r="C717" s="1"/>
      <c r="D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2"/>
      <c r="C718" s="1"/>
      <c r="D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2"/>
      <c r="C719" s="1"/>
      <c r="D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2"/>
      <c r="C720" s="1"/>
      <c r="D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2"/>
      <c r="C721" s="1"/>
      <c r="D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2"/>
      <c r="C722" s="1"/>
      <c r="D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2"/>
      <c r="C723" s="1"/>
      <c r="D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2"/>
      <c r="C724" s="1"/>
      <c r="D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2"/>
      <c r="C725" s="1"/>
      <c r="D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2"/>
      <c r="C726" s="1"/>
      <c r="D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2"/>
      <c r="C727" s="1"/>
      <c r="D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2"/>
      <c r="C728" s="1"/>
      <c r="D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2"/>
      <c r="C729" s="1"/>
      <c r="D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2"/>
      <c r="C730" s="1"/>
      <c r="D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2"/>
      <c r="C731" s="1"/>
      <c r="D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2"/>
      <c r="C732" s="1"/>
      <c r="D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2"/>
      <c r="C733" s="1"/>
      <c r="D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2"/>
      <c r="C734" s="1"/>
      <c r="D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2"/>
      <c r="C735" s="1"/>
      <c r="D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2"/>
      <c r="C736" s="1"/>
      <c r="D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2"/>
      <c r="C737" s="1"/>
      <c r="D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2"/>
      <c r="C738" s="1"/>
      <c r="D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2"/>
      <c r="C739" s="1"/>
      <c r="D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2"/>
      <c r="C740" s="1"/>
      <c r="D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2"/>
      <c r="C741" s="1"/>
      <c r="D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2"/>
      <c r="C742" s="1"/>
      <c r="D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2"/>
      <c r="C743" s="1"/>
      <c r="D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2"/>
      <c r="C744" s="1"/>
      <c r="D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2"/>
      <c r="C745" s="1"/>
      <c r="D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2"/>
      <c r="C746" s="1"/>
      <c r="D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2"/>
      <c r="C747" s="1"/>
      <c r="D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2"/>
      <c r="C748" s="1"/>
      <c r="D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2"/>
      <c r="C749" s="1"/>
      <c r="D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2"/>
      <c r="C750" s="1"/>
      <c r="D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2"/>
      <c r="C751" s="1"/>
      <c r="D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2"/>
      <c r="C752" s="1"/>
      <c r="D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2"/>
      <c r="C753" s="1"/>
      <c r="D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2"/>
      <c r="C754" s="1"/>
      <c r="D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2"/>
      <c r="C755" s="1"/>
      <c r="D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2"/>
      <c r="C756" s="1"/>
      <c r="D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2"/>
      <c r="C757" s="1"/>
      <c r="D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2"/>
      <c r="C758" s="1"/>
      <c r="D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2"/>
      <c r="C759" s="1"/>
      <c r="D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2"/>
      <c r="C760" s="1"/>
      <c r="D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2"/>
      <c r="C761" s="1"/>
      <c r="D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2"/>
      <c r="C762" s="1"/>
      <c r="D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2"/>
      <c r="C763" s="1"/>
      <c r="D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2"/>
      <c r="C764" s="1"/>
      <c r="D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2"/>
      <c r="C765" s="1"/>
      <c r="D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2"/>
      <c r="C766" s="1"/>
      <c r="D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2"/>
      <c r="C767" s="1"/>
      <c r="D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2"/>
      <c r="C768" s="1"/>
      <c r="D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2"/>
      <c r="C769" s="1"/>
      <c r="D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2"/>
      <c r="C770" s="1"/>
      <c r="D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2"/>
      <c r="C771" s="1"/>
      <c r="D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2"/>
      <c r="C772" s="1"/>
      <c r="D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2"/>
      <c r="C773" s="1"/>
      <c r="D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2"/>
      <c r="C774" s="1"/>
      <c r="D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2"/>
      <c r="C775" s="1"/>
      <c r="D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2"/>
      <c r="C776" s="1"/>
      <c r="D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2"/>
      <c r="C777" s="1"/>
      <c r="D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2"/>
      <c r="C778" s="1"/>
      <c r="D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2"/>
      <c r="C779" s="1"/>
      <c r="D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2"/>
      <c r="C780" s="1"/>
      <c r="D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2"/>
      <c r="C781" s="1"/>
      <c r="D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2"/>
      <c r="C782" s="1"/>
      <c r="D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2"/>
      <c r="C783" s="1"/>
      <c r="D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2"/>
      <c r="C784" s="1"/>
      <c r="D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2"/>
      <c r="C785" s="1"/>
      <c r="D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2"/>
      <c r="C786" s="1"/>
      <c r="D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2"/>
      <c r="C787" s="1"/>
      <c r="D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2"/>
      <c r="C788" s="1"/>
      <c r="D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2"/>
      <c r="C789" s="1"/>
      <c r="D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2"/>
      <c r="C790" s="1"/>
      <c r="D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2"/>
      <c r="C791" s="1"/>
      <c r="D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2"/>
      <c r="C792" s="1"/>
      <c r="D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2"/>
      <c r="C793" s="1"/>
      <c r="D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2"/>
      <c r="C794" s="1"/>
      <c r="D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2"/>
      <c r="C795" s="1"/>
      <c r="D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2"/>
      <c r="C796" s="1"/>
      <c r="D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2"/>
      <c r="C797" s="1"/>
      <c r="D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2"/>
      <c r="C798" s="1"/>
      <c r="D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2"/>
      <c r="C799" s="1"/>
      <c r="D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2"/>
      <c r="C800" s="1"/>
      <c r="D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2"/>
      <c r="C801" s="1"/>
      <c r="D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2"/>
      <c r="C802" s="1"/>
      <c r="D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2"/>
      <c r="C803" s="1"/>
      <c r="D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2"/>
      <c r="C804" s="1"/>
      <c r="D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2"/>
      <c r="C805" s="1"/>
      <c r="D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2"/>
      <c r="C806" s="1"/>
      <c r="D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2"/>
      <c r="C807" s="1"/>
      <c r="D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2"/>
      <c r="C808" s="1"/>
      <c r="D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2"/>
      <c r="C809" s="1"/>
      <c r="D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2"/>
      <c r="C810" s="1"/>
      <c r="D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2"/>
      <c r="C811" s="1"/>
      <c r="D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2"/>
      <c r="C812" s="1"/>
      <c r="D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2"/>
      <c r="C813" s="1"/>
      <c r="D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2"/>
      <c r="C814" s="1"/>
      <c r="D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2"/>
      <c r="C815" s="1"/>
      <c r="D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2"/>
      <c r="C816" s="1"/>
      <c r="D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2"/>
      <c r="C817" s="1"/>
      <c r="D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2"/>
      <c r="C818" s="1"/>
      <c r="D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2"/>
      <c r="C819" s="1"/>
      <c r="D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2"/>
      <c r="C820" s="1"/>
      <c r="D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2"/>
      <c r="C821" s="1"/>
      <c r="D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2"/>
      <c r="C822" s="1"/>
      <c r="D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2"/>
      <c r="C823" s="1"/>
      <c r="D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2"/>
      <c r="C824" s="1"/>
      <c r="D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2"/>
      <c r="C825" s="1"/>
      <c r="D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2"/>
      <c r="C826" s="1"/>
      <c r="D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2"/>
      <c r="C827" s="1"/>
      <c r="D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2"/>
      <c r="C828" s="1"/>
      <c r="D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2"/>
      <c r="C829" s="1"/>
      <c r="D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2"/>
      <c r="C830" s="1"/>
      <c r="D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2"/>
      <c r="C831" s="1"/>
      <c r="D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2"/>
      <c r="C832" s="1"/>
      <c r="D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2"/>
      <c r="C833" s="1"/>
      <c r="D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2"/>
      <c r="C834" s="1"/>
      <c r="D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2"/>
      <c r="C835" s="1"/>
      <c r="D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2"/>
      <c r="C836" s="1"/>
      <c r="D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2"/>
      <c r="C837" s="1"/>
      <c r="D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2"/>
      <c r="C838" s="1"/>
      <c r="D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2"/>
      <c r="C839" s="1"/>
      <c r="D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2"/>
      <c r="C840" s="1"/>
      <c r="D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2"/>
      <c r="C841" s="1"/>
      <c r="D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2"/>
      <c r="C842" s="1"/>
      <c r="D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2"/>
      <c r="C843" s="1"/>
      <c r="D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2"/>
      <c r="C844" s="1"/>
      <c r="D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2"/>
      <c r="C845" s="1"/>
      <c r="D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2"/>
      <c r="C846" s="1"/>
      <c r="D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2"/>
      <c r="C847" s="1"/>
      <c r="D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2"/>
      <c r="C848" s="1"/>
      <c r="D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2"/>
      <c r="C849" s="1"/>
      <c r="D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2"/>
      <c r="C850" s="1"/>
      <c r="D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2"/>
      <c r="C851" s="1"/>
      <c r="D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2"/>
      <c r="C852" s="1"/>
      <c r="D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2"/>
      <c r="C853" s="1"/>
      <c r="D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2"/>
      <c r="C854" s="1"/>
      <c r="D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2"/>
      <c r="C855" s="1"/>
      <c r="D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2"/>
      <c r="C856" s="1"/>
      <c r="D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2"/>
      <c r="C857" s="1"/>
      <c r="D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2"/>
      <c r="C858" s="1"/>
      <c r="D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2"/>
      <c r="C859" s="1"/>
      <c r="D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2"/>
      <c r="C860" s="1"/>
      <c r="D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2"/>
      <c r="C861" s="1"/>
      <c r="D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2"/>
      <c r="C862" s="1"/>
      <c r="D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2"/>
      <c r="C863" s="1"/>
      <c r="D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2"/>
      <c r="C864" s="1"/>
      <c r="D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2"/>
      <c r="C865" s="1"/>
      <c r="D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2"/>
      <c r="C866" s="1"/>
      <c r="D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2"/>
      <c r="C867" s="1"/>
      <c r="D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2"/>
      <c r="C868" s="1"/>
      <c r="D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2"/>
      <c r="C869" s="1"/>
      <c r="D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2"/>
      <c r="C870" s="1"/>
      <c r="D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2"/>
      <c r="C871" s="1"/>
      <c r="D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2"/>
      <c r="C872" s="1"/>
      <c r="D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2"/>
      <c r="C873" s="1"/>
      <c r="D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2"/>
      <c r="C874" s="1"/>
      <c r="D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2"/>
      <c r="C875" s="1"/>
      <c r="D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2"/>
      <c r="C876" s="1"/>
      <c r="D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2"/>
      <c r="C877" s="1"/>
      <c r="D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2"/>
      <c r="C878" s="1"/>
      <c r="D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2"/>
      <c r="C879" s="1"/>
      <c r="D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2"/>
      <c r="C880" s="1"/>
      <c r="D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2"/>
      <c r="C881" s="1"/>
      <c r="D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2"/>
      <c r="C882" s="1"/>
      <c r="D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2"/>
      <c r="C883" s="1"/>
      <c r="D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2"/>
      <c r="C884" s="1"/>
      <c r="D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2"/>
      <c r="C885" s="1"/>
      <c r="D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2"/>
      <c r="C886" s="1"/>
      <c r="D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2"/>
      <c r="C887" s="1"/>
      <c r="D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2"/>
      <c r="C888" s="1"/>
      <c r="D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2"/>
      <c r="C889" s="1"/>
      <c r="D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2"/>
      <c r="C890" s="1"/>
      <c r="D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2"/>
      <c r="C891" s="1"/>
      <c r="D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2"/>
      <c r="C892" s="1"/>
      <c r="D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2"/>
      <c r="C893" s="1"/>
      <c r="D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2"/>
      <c r="C894" s="1"/>
      <c r="D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2"/>
      <c r="C895" s="1"/>
      <c r="D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2"/>
      <c r="C896" s="1"/>
      <c r="D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2"/>
      <c r="C897" s="1"/>
      <c r="D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2"/>
      <c r="C898" s="1"/>
      <c r="D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2"/>
      <c r="C899" s="1"/>
      <c r="D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2"/>
      <c r="C900" s="1"/>
      <c r="D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2"/>
      <c r="C901" s="1"/>
      <c r="D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2"/>
      <c r="C902" s="1"/>
      <c r="D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2"/>
      <c r="C903" s="1"/>
      <c r="D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2"/>
      <c r="C904" s="1"/>
      <c r="D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2"/>
      <c r="C905" s="1"/>
      <c r="D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2"/>
      <c r="C906" s="1"/>
      <c r="D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2"/>
      <c r="C907" s="1"/>
      <c r="D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2"/>
      <c r="C908" s="1"/>
      <c r="D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2"/>
      <c r="C909" s="1"/>
      <c r="D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2"/>
      <c r="C910" s="1"/>
      <c r="D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2"/>
      <c r="C911" s="1"/>
      <c r="D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2"/>
      <c r="C912" s="1"/>
      <c r="D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2"/>
      <c r="C913" s="1"/>
      <c r="D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2"/>
      <c r="C914" s="1"/>
      <c r="D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2"/>
      <c r="C915" s="1"/>
      <c r="D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2"/>
      <c r="C916" s="1"/>
      <c r="D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2"/>
      <c r="C917" s="1"/>
      <c r="D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2"/>
      <c r="C918" s="1"/>
      <c r="D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2"/>
      <c r="C919" s="1"/>
      <c r="D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2"/>
      <c r="C920" s="1"/>
      <c r="D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2"/>
      <c r="C921" s="1"/>
      <c r="D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2"/>
      <c r="C922" s="1"/>
      <c r="D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2"/>
      <c r="C923" s="1"/>
      <c r="D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2"/>
      <c r="C924" s="1"/>
      <c r="D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2"/>
      <c r="C925" s="1"/>
      <c r="D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2"/>
      <c r="C926" s="1"/>
      <c r="D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2"/>
      <c r="C927" s="1"/>
      <c r="D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2"/>
      <c r="C928" s="1"/>
      <c r="D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2"/>
      <c r="C929" s="1"/>
      <c r="D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2"/>
      <c r="C930" s="1"/>
      <c r="D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2"/>
      <c r="C931" s="1"/>
      <c r="D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2"/>
      <c r="C932" s="1"/>
      <c r="D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2"/>
      <c r="C933" s="1"/>
      <c r="D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2"/>
      <c r="C934" s="1"/>
      <c r="D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2"/>
      <c r="C935" s="1"/>
      <c r="D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2"/>
      <c r="C936" s="1"/>
      <c r="D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2"/>
      <c r="C937" s="1"/>
      <c r="D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2"/>
      <c r="C938" s="1"/>
      <c r="D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2"/>
      <c r="C939" s="1"/>
      <c r="D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2"/>
      <c r="C940" s="1"/>
      <c r="D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2"/>
      <c r="C941" s="1"/>
      <c r="D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2"/>
      <c r="C942" s="1"/>
      <c r="D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2"/>
      <c r="C943" s="1"/>
      <c r="D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2"/>
      <c r="C944" s="1"/>
      <c r="D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2"/>
      <c r="C945" s="1"/>
      <c r="D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2"/>
      <c r="C946" s="1"/>
      <c r="D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2"/>
      <c r="C947" s="1"/>
      <c r="D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2"/>
      <c r="C948" s="1"/>
      <c r="D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2"/>
      <c r="C949" s="1"/>
      <c r="D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2"/>
      <c r="C950" s="1"/>
      <c r="D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2"/>
      <c r="C951" s="1"/>
      <c r="D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2"/>
      <c r="C952" s="1"/>
      <c r="D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2"/>
      <c r="C953" s="1"/>
      <c r="D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2"/>
      <c r="C954" s="1"/>
      <c r="D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2"/>
      <c r="C955" s="1"/>
      <c r="D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2"/>
      <c r="C956" s="1"/>
      <c r="D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2"/>
      <c r="C957" s="1"/>
      <c r="D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2"/>
      <c r="C958" s="1"/>
      <c r="D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2"/>
      <c r="C959" s="1"/>
      <c r="D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2"/>
      <c r="C960" s="1"/>
      <c r="D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2"/>
      <c r="C961" s="1"/>
      <c r="D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2"/>
      <c r="C962" s="1"/>
      <c r="D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2"/>
      <c r="C963" s="1"/>
      <c r="D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2"/>
      <c r="C964" s="1"/>
      <c r="D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2"/>
      <c r="C965" s="1"/>
      <c r="D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2"/>
      <c r="C966" s="1"/>
      <c r="D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2"/>
      <c r="C967" s="1"/>
      <c r="D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2"/>
      <c r="C968" s="1"/>
      <c r="D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2"/>
      <c r="C969" s="1"/>
      <c r="D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2"/>
      <c r="C970" s="1"/>
      <c r="D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2"/>
      <c r="C971" s="1"/>
      <c r="D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2"/>
      <c r="C972" s="1"/>
      <c r="D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2"/>
      <c r="C973" s="1"/>
      <c r="D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2"/>
      <c r="C974" s="1"/>
      <c r="D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2"/>
      <c r="C975" s="1"/>
      <c r="D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2"/>
      <c r="C976" s="1"/>
      <c r="D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2"/>
      <c r="C977" s="1"/>
      <c r="D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2"/>
      <c r="C978" s="1"/>
      <c r="D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2"/>
      <c r="C979" s="1"/>
      <c r="D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2"/>
      <c r="C980" s="1"/>
      <c r="D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2"/>
      <c r="C981" s="1"/>
      <c r="D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2"/>
      <c r="C982" s="1"/>
      <c r="D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2"/>
      <c r="C983" s="1"/>
      <c r="D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2"/>
      <c r="C984" s="1"/>
      <c r="D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2"/>
      <c r="C985" s="1"/>
      <c r="D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2"/>
      <c r="C986" s="1"/>
      <c r="D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2"/>
      <c r="C987" s="1"/>
      <c r="D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2"/>
      <c r="C988" s="1"/>
      <c r="D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2"/>
      <c r="C989" s="1"/>
      <c r="D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2"/>
      <c r="C990" s="1"/>
      <c r="D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2"/>
      <c r="C991" s="1"/>
      <c r="D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2"/>
      <c r="C992" s="1"/>
      <c r="D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2"/>
      <c r="C993" s="1"/>
      <c r="D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2"/>
      <c r="C994" s="1"/>
      <c r="D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2"/>
      <c r="C995" s="1"/>
      <c r="D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2"/>
      <c r="C996" s="1"/>
      <c r="D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2"/>
      <c r="C997" s="1"/>
      <c r="D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2"/>
      <c r="C998" s="1"/>
      <c r="D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2"/>
      <c r="C999" s="1"/>
      <c r="D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2"/>
      <c r="C1000" s="1"/>
      <c r="D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2">
      <c r="A1001" s="1"/>
      <c r="B1001" s="2"/>
      <c r="C1001" s="1"/>
      <c r="D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2">
      <c r="A1002" s="1"/>
      <c r="B1002" s="2"/>
      <c r="C1002" s="1"/>
      <c r="D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 x14ac:dyDescent="0.2">
      <c r="A1003" s="1"/>
      <c r="B1003" s="2"/>
      <c r="C1003" s="1"/>
      <c r="D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25" customHeight="1" x14ac:dyDescent="0.2">
      <c r="A1004" s="1"/>
      <c r="B1004" s="2"/>
      <c r="C1004" s="1"/>
      <c r="D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25" customHeight="1" x14ac:dyDescent="0.2">
      <c r="A1005" s="1"/>
      <c r="B1005" s="2"/>
      <c r="C1005" s="1"/>
      <c r="D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4.25" customHeight="1" x14ac:dyDescent="0.2">
      <c r="A1006" s="1"/>
      <c r="B1006" s="2"/>
      <c r="C1006" s="1"/>
      <c r="D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4.25" customHeight="1" x14ac:dyDescent="0.2">
      <c r="A1007" s="1"/>
      <c r="B1007" s="2"/>
      <c r="C1007" s="1"/>
      <c r="D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</sheetData>
  <mergeCells count="28">
    <mergeCell ref="D82:E82"/>
    <mergeCell ref="F82:G82"/>
    <mergeCell ref="I15:I19"/>
    <mergeCell ref="I20:I21"/>
    <mergeCell ref="C40:G40"/>
    <mergeCell ref="H23:H24"/>
    <mergeCell ref="I23:I24"/>
    <mergeCell ref="I26:I30"/>
    <mergeCell ref="H34:H37"/>
    <mergeCell ref="I34:I37"/>
    <mergeCell ref="H15:H21"/>
    <mergeCell ref="H41:H63"/>
    <mergeCell ref="I41:I63"/>
    <mergeCell ref="C65:F65"/>
    <mergeCell ref="H66:H80"/>
    <mergeCell ref="I66:I80"/>
    <mergeCell ref="G4:G5"/>
    <mergeCell ref="H4:H5"/>
    <mergeCell ref="F4:F5"/>
    <mergeCell ref="C13:F13"/>
    <mergeCell ref="C14:G14"/>
    <mergeCell ref="C6:I6"/>
    <mergeCell ref="H7:H11"/>
    <mergeCell ref="B2:F2"/>
    <mergeCell ref="B4:B5"/>
    <mergeCell ref="C4:C5"/>
    <mergeCell ref="D4:D5"/>
    <mergeCell ref="E4:E5"/>
  </mergeCells>
  <pageMargins left="0.25" right="0.25" top="0.75" bottom="0.75" header="0" footer="0"/>
  <pageSetup paperSize="9" scale="44" fitToWidth="0" orientation="portrait" horizontalDpi="4294967293" vertic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ID1979</dc:creator>
  <cp:lastModifiedBy>usuario</cp:lastModifiedBy>
  <cp:lastPrinted>2021-07-12T21:46:13Z</cp:lastPrinted>
  <dcterms:created xsi:type="dcterms:W3CDTF">2019-02-06T16:33:44Z</dcterms:created>
  <dcterms:modified xsi:type="dcterms:W3CDTF">2021-07-29T15:57:21Z</dcterms:modified>
</cp:coreProperties>
</file>